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'Sheet1'!$A$1:$L$80</definedName>
  </definedNames>
  <calcPr fullCalcOnLoad="1"/>
</workbook>
</file>

<file path=xl/sharedStrings.xml><?xml version="1.0" encoding="utf-8"?>
<sst xmlns="http://schemas.openxmlformats.org/spreadsheetml/2006/main" count="78" uniqueCount="77">
  <si>
    <t>INSTITUTO MUNICIPAL PARA LA PREVENCIÓN DE ADICCIONES, DEL MUNICIPIO DE PACHUCA DE SOTO, ESTADO DE HIDALGO</t>
  </si>
  <si>
    <t>ESTADO ANALITICO DE INGRESOS DETALLADO - LDF</t>
  </si>
  <si>
    <t>INGRESO</t>
  </si>
  <si>
    <t xml:space="preserve">
Di</t>
  </si>
  <si>
    <t xml:space="preserve">
Rubro de Ingresos</t>
  </si>
  <si>
    <r>
      <t xml:space="preserve">Estimado
</t>
    </r>
    <r>
      <rPr>
        <b/>
        <sz val="10"/>
        <color indexed="8"/>
        <rFont val="ARIAL"/>
        <family val="0"/>
      </rPr>
      <t>1</t>
    </r>
  </si>
  <si>
    <r>
      <t xml:space="preserve">Ampliaciones y 
Reducciones
</t>
    </r>
    <r>
      <rPr>
        <b/>
        <sz val="10"/>
        <color indexed="8"/>
        <rFont val="ARIAL"/>
        <family val="0"/>
      </rPr>
      <t>2</t>
    </r>
  </si>
  <si>
    <r>
      <t xml:space="preserve">Modificado
</t>
    </r>
    <r>
      <rPr>
        <b/>
        <sz val="10"/>
        <color indexed="8"/>
        <rFont val="ARIAL"/>
        <family val="0"/>
      </rPr>
      <t>3=1+2</t>
    </r>
  </si>
  <si>
    <r>
      <t xml:space="preserve">Devengado
</t>
    </r>
    <r>
      <rPr>
        <b/>
        <sz val="10"/>
        <color indexed="8"/>
        <rFont val="ARIAL"/>
        <family val="0"/>
      </rPr>
      <t>4</t>
    </r>
  </si>
  <si>
    <r>
      <t xml:space="preserve">Recaudado
</t>
    </r>
    <r>
      <rPr>
        <b/>
        <sz val="10"/>
        <color indexed="8"/>
        <rFont val="ARIAL"/>
        <family val="0"/>
      </rPr>
      <t>5</t>
    </r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</si>
  <si>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</si>
  <si>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</si>
  <si>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</si>
  <si>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</si>
  <si>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</si>
  <si>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</si>
  <si>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</si>
  <si>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</si>
  <si>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</si>
  <si>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</si>
  <si>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</si>
  <si>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</si>
  <si>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</si>
  <si>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</si>
  <si>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</si>
  <si>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</si>
  <si>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</si>
  <si>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</si>
  <si>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</si>
  <si>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</si>
  <si>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</si>
  <si>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</si>
  <si>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</si>
  <si>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</si>
  <si>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</si>
  <si>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</si>
  <si>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</si>
  <si>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</si>
  <si>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</si>
  <si>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</si>
  <si>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</si>
  <si>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</si>
  <si>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</si>
  <si>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</si>
  <si>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</si>
  <si>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</si>
  <si>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</si>
  <si>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</si>
  <si>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</si>
  <si>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</si>
  <si>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</si>
  <si>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</si>
  <si>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</si>
  <si>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</si>
  <si>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</si>
  <si>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</si>
  <si>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</si>
  <si>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</si>
  <si>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</si>
  <si>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</si>
  <si>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</si>
  <si>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</si>
  <si>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</si>
  <si>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</si>
  <si>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</si>
  <si>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</si>
  <si>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</si>
  <si>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</si>
  <si>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</si>
  <si>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</si>
  <si>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2019</t>
  </si>
  <si>
    <t>COORDINADOR ADMINISTRATIVO</t>
  </si>
  <si>
    <t>LIC. MARIA ALEJANDRA VILLALPANDO RENTERIA</t>
  </si>
  <si>
    <t xml:space="preserve">               LIC. MELINA LUGO FRIAS</t>
  </si>
  <si>
    <t xml:space="preserve">   C. ARIEL RAÚL GARCÍA CERVANTES</t>
  </si>
  <si>
    <t xml:space="preserve">  COMISARIO</t>
  </si>
  <si>
    <t xml:space="preserve">                                           DIRECTOR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</si>
</sst>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4" fontId="5" fillId="0" borderId="0" xfId="0" applyNumberFormat="1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1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0"/>
  <sheetViews>
    <sheetView showGridLines="0" tabSelected="1" zoomScalePageLayoutView="0" workbookViewId="0" topLeftCell="A1">
      <selection activeCell="K79" sqref="K79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6.7109375" style="0" customWidth="1"/>
    <col min="5" max="5" width="14.8515625" style="0" customWidth="1"/>
    <col min="6" max="6" width="10.00390625" style="0" bestFit="1" customWidth="1"/>
    <col min="7" max="7" width="12.57421875" style="0" customWidth="1"/>
    <col min="8" max="8" width="3.421875" style="0" customWidth="1"/>
    <col min="9" max="9" width="9.7109375" style="0" customWidth="1"/>
    <col min="10" max="10" width="0.5625" style="0" customWidth="1"/>
    <col min="11" max="16384" width="6.8515625" style="12" customWidth="1"/>
  </cols>
  <sheetData>
    <row r="1" spans="1:10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6" t="s">
        <v>70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9.75" customHeight="1">
      <c r="A5" s="1"/>
      <c r="B5" s="1"/>
      <c r="C5" s="27" t="s">
        <v>2</v>
      </c>
      <c r="D5" s="27"/>
      <c r="E5" s="27"/>
      <c r="F5" s="27"/>
      <c r="G5" s="27"/>
      <c r="H5" s="27"/>
      <c r="I5" s="1"/>
      <c r="J5" s="27" t="s">
        <v>3</v>
      </c>
    </row>
    <row r="6" spans="1:10" ht="12" customHeight="1">
      <c r="A6" s="1"/>
      <c r="B6" s="1"/>
      <c r="C6" s="27"/>
      <c r="D6" s="27"/>
      <c r="E6" s="27"/>
      <c r="F6" s="27"/>
      <c r="G6" s="27"/>
      <c r="H6" s="27"/>
      <c r="I6" s="1"/>
      <c r="J6" s="27"/>
    </row>
    <row r="7" spans="1:10" ht="12" customHeight="1">
      <c r="A7" s="27" t="s">
        <v>4</v>
      </c>
      <c r="B7" s="27"/>
      <c r="C7" s="27"/>
      <c r="D7" s="1"/>
      <c r="E7" s="1"/>
      <c r="F7" s="1"/>
      <c r="G7" s="1"/>
      <c r="H7" s="1"/>
      <c r="I7" s="1"/>
      <c r="J7" s="27"/>
    </row>
    <row r="8" spans="1:10" ht="8.25" customHeight="1">
      <c r="A8" s="27"/>
      <c r="B8" s="27"/>
      <c r="C8" s="27"/>
      <c r="D8" s="1"/>
      <c r="E8" s="1"/>
      <c r="F8" s="1"/>
      <c r="G8" s="1"/>
      <c r="H8" s="1"/>
      <c r="I8" s="1"/>
      <c r="J8" s="27"/>
    </row>
    <row r="9" spans="1:10" ht="12" customHeight="1">
      <c r="A9" s="27"/>
      <c r="B9" s="27"/>
      <c r="C9" s="27"/>
      <c r="D9" s="1"/>
      <c r="E9" s="1"/>
      <c r="F9" s="1"/>
      <c r="G9" s="1"/>
      <c r="H9" s="15"/>
      <c r="I9" s="16"/>
      <c r="J9" s="27"/>
    </row>
    <row r="10" spans="1:10" ht="0.75" customHeight="1">
      <c r="A10" s="27"/>
      <c r="B10" s="27"/>
      <c r="C10" s="27"/>
      <c r="D10" s="1"/>
      <c r="E10" s="1"/>
      <c r="F10" s="1"/>
      <c r="G10" s="1"/>
      <c r="H10" s="1"/>
      <c r="I10" s="1"/>
      <c r="J10" s="1"/>
    </row>
    <row r="11" spans="1:10" ht="33.75" customHeight="1">
      <c r="A11" s="1"/>
      <c r="B11" s="1"/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1"/>
      <c r="I11" s="1"/>
      <c r="J11" s="1"/>
    </row>
    <row r="12" spans="1:10" ht="12.75">
      <c r="A12" s="1"/>
      <c r="B12" s="3" t="s">
        <v>10</v>
      </c>
      <c r="C12" s="1"/>
      <c r="D12" s="1"/>
      <c r="E12" s="1"/>
      <c r="F12" s="1"/>
      <c r="G12" s="1"/>
      <c r="H12" s="1"/>
      <c r="I12" s="1"/>
      <c r="J12" s="1"/>
    </row>
    <row r="13" spans="1:1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4" t="s">
        <v>11</v>
      </c>
      <c r="C14" s="5">
        <v>0</v>
      </c>
      <c r="D14" s="5">
        <v>0</v>
      </c>
      <c r="E14" s="5">
        <f>C14+D14</f>
        <v>0</v>
      </c>
      <c r="F14" s="5">
        <v>0</v>
      </c>
      <c r="G14" s="5">
        <v>0</v>
      </c>
      <c r="H14" s="17">
        <v>0</v>
      </c>
      <c r="I14" s="17"/>
      <c r="J14" s="17"/>
    </row>
    <row r="15" spans="2:10" ht="12.75">
      <c r="B15" s="4" t="s">
        <v>12</v>
      </c>
      <c r="C15" s="5">
        <v>0</v>
      </c>
      <c r="D15" s="5">
        <v>0</v>
      </c>
      <c r="E15" s="5">
        <f aca="true" t="shared" si="0" ref="E15:E73">C15+D15</f>
        <v>0</v>
      </c>
      <c r="F15" s="5">
        <v>0</v>
      </c>
      <c r="G15" s="5">
        <v>0</v>
      </c>
      <c r="H15" s="17">
        <v>0</v>
      </c>
      <c r="I15" s="17"/>
      <c r="J15" s="17"/>
    </row>
    <row r="16" spans="2:10" ht="12.75">
      <c r="B16" s="4" t="s">
        <v>13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17">
        <v>0</v>
      </c>
      <c r="I16" s="17"/>
      <c r="J16" s="17"/>
    </row>
    <row r="17" spans="2:10" ht="12.75">
      <c r="B17" s="4" t="s">
        <v>14</v>
      </c>
      <c r="C17" s="5">
        <v>6350</v>
      </c>
      <c r="D17" s="5">
        <v>0</v>
      </c>
      <c r="E17" s="5">
        <f>C17+D17</f>
        <v>6350</v>
      </c>
      <c r="F17" s="5">
        <f>E17</f>
        <v>6350</v>
      </c>
      <c r="G17" s="5">
        <f>F17</f>
        <v>6350</v>
      </c>
      <c r="H17" s="17">
        <v>0</v>
      </c>
      <c r="I17" s="17"/>
      <c r="J17" s="17"/>
    </row>
    <row r="18" spans="2:10" ht="12.75">
      <c r="B18" s="4" t="s">
        <v>15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17">
        <v>0</v>
      </c>
      <c r="I18" s="17"/>
      <c r="J18" s="17"/>
    </row>
    <row r="19" spans="2:10" ht="12.75">
      <c r="B19" s="4" t="s">
        <v>16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17">
        <v>0</v>
      </c>
      <c r="I19" s="17"/>
      <c r="J19" s="17"/>
    </row>
    <row r="20" spans="2:10" ht="12.75">
      <c r="B20" s="4" t="s">
        <v>17</v>
      </c>
      <c r="C20" s="5">
        <v>0</v>
      </c>
      <c r="D20" s="5">
        <v>0</v>
      </c>
      <c r="E20" s="5">
        <f t="shared" si="0"/>
        <v>0</v>
      </c>
      <c r="F20" s="5">
        <v>0</v>
      </c>
      <c r="G20" s="5">
        <v>0</v>
      </c>
      <c r="H20" s="17">
        <v>0</v>
      </c>
      <c r="I20" s="17"/>
      <c r="J20" s="17"/>
    </row>
    <row r="21" spans="2:10" ht="12.75">
      <c r="B21" s="4" t="s">
        <v>18</v>
      </c>
      <c r="C21" s="5">
        <v>0</v>
      </c>
      <c r="D21" s="5">
        <f>D22+D23+D24+D25+D26+D27+D28+D29+D30+D31+D32</f>
        <v>0</v>
      </c>
      <c r="E21" s="5">
        <v>0</v>
      </c>
      <c r="F21" s="5">
        <v>0</v>
      </c>
      <c r="G21" s="5">
        <v>0</v>
      </c>
      <c r="H21" s="17">
        <v>0</v>
      </c>
      <c r="I21" s="17"/>
      <c r="J21" s="17"/>
    </row>
    <row r="22" spans="2:10" ht="12" customHeight="1">
      <c r="B22" s="6" t="s">
        <v>19</v>
      </c>
      <c r="C22" s="5">
        <v>0</v>
      </c>
      <c r="D22" s="5">
        <v>0</v>
      </c>
      <c r="E22" s="5">
        <f t="shared" si="0"/>
        <v>0</v>
      </c>
      <c r="F22" s="5">
        <v>0</v>
      </c>
      <c r="G22" s="5">
        <v>0</v>
      </c>
      <c r="H22" s="17">
        <v>0</v>
      </c>
      <c r="I22" s="17"/>
      <c r="J22" s="17"/>
    </row>
    <row r="23" spans="2:10" ht="12" customHeight="1">
      <c r="B23" s="6" t="s">
        <v>20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17">
        <v>0</v>
      </c>
      <c r="I23" s="17"/>
      <c r="J23" s="17"/>
    </row>
    <row r="24" spans="2:10" ht="12" customHeight="1">
      <c r="B24" s="6" t="s">
        <v>21</v>
      </c>
      <c r="C24" s="5">
        <v>0</v>
      </c>
      <c r="D24" s="5">
        <v>0</v>
      </c>
      <c r="E24" s="5">
        <f t="shared" si="0"/>
        <v>0</v>
      </c>
      <c r="F24" s="5">
        <v>0</v>
      </c>
      <c r="G24" s="5">
        <v>0</v>
      </c>
      <c r="H24" s="17">
        <v>0</v>
      </c>
      <c r="I24" s="17"/>
      <c r="J24" s="17"/>
    </row>
    <row r="25" spans="2:10" ht="12" customHeight="1">
      <c r="B25" s="6" t="s">
        <v>22</v>
      </c>
      <c r="C25" s="5">
        <v>0</v>
      </c>
      <c r="D25" s="5">
        <v>0</v>
      </c>
      <c r="E25" s="5">
        <f t="shared" si="0"/>
        <v>0</v>
      </c>
      <c r="F25" s="5">
        <v>0</v>
      </c>
      <c r="G25" s="5">
        <v>0</v>
      </c>
      <c r="H25" s="17">
        <v>0</v>
      </c>
      <c r="I25" s="17"/>
      <c r="J25" s="17"/>
    </row>
    <row r="26" spans="2:10" ht="12" customHeight="1">
      <c r="B26" s="6" t="s">
        <v>23</v>
      </c>
      <c r="C26" s="5">
        <v>0</v>
      </c>
      <c r="D26" s="5">
        <v>0</v>
      </c>
      <c r="E26" s="5">
        <f t="shared" si="0"/>
        <v>0</v>
      </c>
      <c r="F26" s="5">
        <v>0</v>
      </c>
      <c r="G26" s="5">
        <v>0</v>
      </c>
      <c r="H26" s="17">
        <v>0</v>
      </c>
      <c r="I26" s="17"/>
      <c r="J26" s="17"/>
    </row>
    <row r="27" spans="2:10" ht="12" customHeight="1">
      <c r="B27" s="6" t="s">
        <v>24</v>
      </c>
      <c r="C27" s="5">
        <v>0</v>
      </c>
      <c r="D27" s="5">
        <v>0</v>
      </c>
      <c r="E27" s="5">
        <f t="shared" si="0"/>
        <v>0</v>
      </c>
      <c r="F27" s="5">
        <v>0</v>
      </c>
      <c r="G27" s="5">
        <v>0</v>
      </c>
      <c r="H27" s="17">
        <v>0</v>
      </c>
      <c r="I27" s="17"/>
      <c r="J27" s="17"/>
    </row>
    <row r="28" spans="2:10" ht="12" customHeight="1">
      <c r="B28" s="6" t="s">
        <v>25</v>
      </c>
      <c r="C28" s="5">
        <v>0</v>
      </c>
      <c r="D28" s="5">
        <v>0</v>
      </c>
      <c r="E28" s="5">
        <f t="shared" si="0"/>
        <v>0</v>
      </c>
      <c r="F28" s="5">
        <v>0</v>
      </c>
      <c r="G28" s="5">
        <v>0</v>
      </c>
      <c r="H28" s="17">
        <v>0</v>
      </c>
      <c r="I28" s="17"/>
      <c r="J28" s="17"/>
    </row>
    <row r="29" spans="2:10" ht="12" customHeight="1">
      <c r="B29" s="6" t="s">
        <v>26</v>
      </c>
      <c r="C29" s="5">
        <v>0</v>
      </c>
      <c r="D29" s="5">
        <v>0</v>
      </c>
      <c r="E29" s="5">
        <f t="shared" si="0"/>
        <v>0</v>
      </c>
      <c r="F29" s="5">
        <v>0</v>
      </c>
      <c r="G29" s="5">
        <v>0</v>
      </c>
      <c r="H29" s="17">
        <v>0</v>
      </c>
      <c r="I29" s="17"/>
      <c r="J29" s="17"/>
    </row>
    <row r="30" spans="2:10" ht="12" customHeight="1">
      <c r="B30" s="6" t="s">
        <v>27</v>
      </c>
      <c r="C30" s="5">
        <v>0</v>
      </c>
      <c r="D30" s="5">
        <v>0</v>
      </c>
      <c r="E30" s="5">
        <f t="shared" si="0"/>
        <v>0</v>
      </c>
      <c r="F30" s="5">
        <v>0</v>
      </c>
      <c r="G30" s="5">
        <v>0</v>
      </c>
      <c r="H30" s="17">
        <v>0</v>
      </c>
      <c r="I30" s="17"/>
      <c r="J30" s="17"/>
    </row>
    <row r="31" spans="2:10" ht="12" customHeight="1">
      <c r="B31" s="6" t="s">
        <v>28</v>
      </c>
      <c r="C31" s="5">
        <v>0</v>
      </c>
      <c r="D31" s="5">
        <v>0</v>
      </c>
      <c r="E31" s="5">
        <f t="shared" si="0"/>
        <v>0</v>
      </c>
      <c r="F31" s="5">
        <v>0</v>
      </c>
      <c r="G31" s="5">
        <v>0</v>
      </c>
      <c r="H31" s="17">
        <v>0</v>
      </c>
      <c r="I31" s="17"/>
      <c r="J31" s="17"/>
    </row>
    <row r="32" spans="2:10" ht="12" customHeight="1">
      <c r="B32" s="6" t="s">
        <v>29</v>
      </c>
      <c r="C32" s="5">
        <v>0</v>
      </c>
      <c r="D32" s="5">
        <v>0</v>
      </c>
      <c r="E32" s="5">
        <f t="shared" si="0"/>
        <v>0</v>
      </c>
      <c r="F32" s="5">
        <v>0</v>
      </c>
      <c r="G32" s="5">
        <v>0</v>
      </c>
      <c r="H32" s="17">
        <v>0</v>
      </c>
      <c r="I32" s="17"/>
      <c r="J32" s="17"/>
    </row>
    <row r="33" spans="2:10" ht="12.75">
      <c r="B33" s="14" t="s">
        <v>30</v>
      </c>
      <c r="C33" s="5">
        <f>C34+C35+C36+C37+C38</f>
        <v>0</v>
      </c>
      <c r="D33" s="5">
        <f>D34+D35+D36+D37+D38</f>
        <v>0</v>
      </c>
      <c r="E33" s="5">
        <f>E34+E35+E36+E37+E38</f>
        <v>0</v>
      </c>
      <c r="F33" s="5">
        <f>F34+F35+F36+F37+F38</f>
        <v>0</v>
      </c>
      <c r="G33" s="5">
        <f>G34+G35+G36+G37+G38</f>
        <v>0</v>
      </c>
      <c r="H33" s="17">
        <v>0</v>
      </c>
      <c r="I33" s="17"/>
      <c r="J33" s="17"/>
    </row>
    <row r="34" spans="2:10" ht="12" customHeight="1">
      <c r="B34" s="6" t="s">
        <v>31</v>
      </c>
      <c r="C34" s="5">
        <v>0</v>
      </c>
      <c r="D34" s="5">
        <v>0</v>
      </c>
      <c r="E34" s="5">
        <f t="shared" si="0"/>
        <v>0</v>
      </c>
      <c r="F34" s="5">
        <v>0</v>
      </c>
      <c r="G34" s="5">
        <v>0</v>
      </c>
      <c r="H34" s="21">
        <v>0</v>
      </c>
      <c r="I34" s="21"/>
      <c r="J34" s="21"/>
    </row>
    <row r="35" spans="2:10" ht="12" customHeight="1">
      <c r="B35" s="6" t="s">
        <v>32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0</v>
      </c>
      <c r="H35" s="19">
        <v>0</v>
      </c>
      <c r="I35" s="19"/>
      <c r="J35" s="19"/>
    </row>
    <row r="36" spans="2:10" ht="12" customHeight="1">
      <c r="B36" s="6" t="s">
        <v>33</v>
      </c>
      <c r="C36" s="5">
        <v>0</v>
      </c>
      <c r="D36" s="5">
        <v>0</v>
      </c>
      <c r="E36" s="5">
        <f t="shared" si="0"/>
        <v>0</v>
      </c>
      <c r="F36" s="5">
        <v>0</v>
      </c>
      <c r="G36" s="5">
        <v>0</v>
      </c>
      <c r="H36" s="19">
        <v>0</v>
      </c>
      <c r="I36" s="19"/>
      <c r="J36" s="19"/>
    </row>
    <row r="37" spans="2:10" ht="12" customHeight="1">
      <c r="B37" s="6" t="s">
        <v>34</v>
      </c>
      <c r="C37" s="5">
        <v>0</v>
      </c>
      <c r="D37" s="5">
        <v>0</v>
      </c>
      <c r="E37" s="5">
        <f t="shared" si="0"/>
        <v>0</v>
      </c>
      <c r="F37" s="5">
        <v>0</v>
      </c>
      <c r="G37" s="5">
        <v>0</v>
      </c>
      <c r="H37" s="19">
        <v>0</v>
      </c>
      <c r="I37" s="19"/>
      <c r="J37" s="19"/>
    </row>
    <row r="38" spans="2:10" ht="12" customHeight="1">
      <c r="B38" s="6" t="s">
        <v>35</v>
      </c>
      <c r="C38" s="5">
        <v>0</v>
      </c>
      <c r="D38" s="5">
        <v>0</v>
      </c>
      <c r="E38" s="5">
        <f t="shared" si="0"/>
        <v>0</v>
      </c>
      <c r="F38" s="5">
        <v>0</v>
      </c>
      <c r="G38" s="5">
        <v>0</v>
      </c>
      <c r="H38" s="19">
        <v>0</v>
      </c>
      <c r="I38" s="19"/>
      <c r="J38" s="19"/>
    </row>
    <row r="39" spans="2:10" ht="12.75">
      <c r="B39" s="4" t="s">
        <v>36</v>
      </c>
      <c r="C39" s="5">
        <v>2417442</v>
      </c>
      <c r="D39" s="5">
        <v>0</v>
      </c>
      <c r="E39" s="5">
        <f>C39+D39</f>
        <v>2417442</v>
      </c>
      <c r="F39" s="5">
        <v>489609</v>
      </c>
      <c r="G39" s="5">
        <v>489609</v>
      </c>
      <c r="H39" s="17">
        <f>G39-C39</f>
        <v>-1927833</v>
      </c>
      <c r="I39" s="17"/>
      <c r="J39" s="17"/>
    </row>
    <row r="40" spans="2:10" ht="12.75">
      <c r="B40" s="4" t="s">
        <v>37</v>
      </c>
      <c r="C40" s="5">
        <v>0</v>
      </c>
      <c r="D40" s="5">
        <v>0</v>
      </c>
      <c r="E40" s="5">
        <f t="shared" si="0"/>
        <v>0</v>
      </c>
      <c r="F40" s="5">
        <v>0</v>
      </c>
      <c r="G40" s="5">
        <v>0</v>
      </c>
      <c r="H40" s="17">
        <v>0</v>
      </c>
      <c r="I40" s="17"/>
      <c r="J40" s="17"/>
    </row>
    <row r="41" spans="2:10" ht="12" customHeight="1">
      <c r="B41" s="6" t="s">
        <v>38</v>
      </c>
      <c r="C41" s="5">
        <v>0</v>
      </c>
      <c r="D41" s="5">
        <v>0</v>
      </c>
      <c r="E41" s="5">
        <f t="shared" si="0"/>
        <v>0</v>
      </c>
      <c r="F41" s="5">
        <v>0</v>
      </c>
      <c r="G41" s="5">
        <v>0</v>
      </c>
      <c r="H41" s="17">
        <v>0</v>
      </c>
      <c r="I41" s="17"/>
      <c r="J41" s="17"/>
    </row>
    <row r="42" spans="2:10" ht="12.75">
      <c r="B42" s="4" t="s">
        <v>39</v>
      </c>
      <c r="C42" s="5">
        <f>C43+C44</f>
        <v>0</v>
      </c>
      <c r="D42" s="5">
        <f>D43+D44</f>
        <v>0</v>
      </c>
      <c r="E42" s="5">
        <f>E43+E44</f>
        <v>0</v>
      </c>
      <c r="F42" s="5">
        <f>F43+F44</f>
        <v>0</v>
      </c>
      <c r="G42" s="5">
        <f>G43+G44</f>
        <v>0</v>
      </c>
      <c r="H42" s="17">
        <v>0</v>
      </c>
      <c r="I42" s="17"/>
      <c r="J42" s="17"/>
    </row>
    <row r="43" spans="2:10" ht="12" customHeight="1">
      <c r="B43" s="6" t="s">
        <v>40</v>
      </c>
      <c r="C43" s="5">
        <v>0</v>
      </c>
      <c r="D43" s="5">
        <v>0</v>
      </c>
      <c r="E43" s="5">
        <f t="shared" si="0"/>
        <v>0</v>
      </c>
      <c r="F43" s="5">
        <v>0</v>
      </c>
      <c r="G43" s="5">
        <v>0</v>
      </c>
      <c r="H43" s="20">
        <v>0</v>
      </c>
      <c r="I43" s="20"/>
      <c r="J43" s="20"/>
    </row>
    <row r="44" spans="2:10" ht="12" customHeight="1">
      <c r="B44" s="6" t="s">
        <v>41</v>
      </c>
      <c r="C44" s="5">
        <v>0</v>
      </c>
      <c r="D44" s="5">
        <v>0</v>
      </c>
      <c r="E44" s="5">
        <f t="shared" si="0"/>
        <v>0</v>
      </c>
      <c r="F44" s="5">
        <v>0</v>
      </c>
      <c r="G44" s="5">
        <v>0</v>
      </c>
      <c r="H44" s="20">
        <v>0</v>
      </c>
      <c r="I44" s="20"/>
      <c r="J44" s="20"/>
    </row>
    <row r="45" spans="2:10" ht="12.75">
      <c r="B45" s="4" t="s">
        <v>42</v>
      </c>
      <c r="C45" s="5">
        <v>0</v>
      </c>
      <c r="D45" s="5">
        <v>0</v>
      </c>
      <c r="E45" s="5">
        <f t="shared" si="0"/>
        <v>0</v>
      </c>
      <c r="F45" s="5">
        <v>0</v>
      </c>
      <c r="G45" s="5">
        <v>0</v>
      </c>
      <c r="H45" s="17">
        <v>0</v>
      </c>
      <c r="I45" s="17"/>
      <c r="J45" s="17"/>
    </row>
    <row r="46" spans="2:10" ht="12.75">
      <c r="B46" s="7" t="s">
        <v>43</v>
      </c>
      <c r="C46" s="8">
        <f>SUM(C39+C17)</f>
        <v>2423792</v>
      </c>
      <c r="D46" s="8">
        <v>0</v>
      </c>
      <c r="E46" s="5">
        <f>SUM(E17+E39)</f>
        <v>2423792</v>
      </c>
      <c r="F46" s="8">
        <f>F39</f>
        <v>489609</v>
      </c>
      <c r="G46" s="8">
        <f>G39</f>
        <v>489609</v>
      </c>
      <c r="H46" s="22">
        <f>H39</f>
        <v>-1927833</v>
      </c>
      <c r="I46" s="22"/>
      <c r="J46" s="22"/>
    </row>
    <row r="47" spans="2:10" ht="12.75">
      <c r="B47" s="9" t="s">
        <v>44</v>
      </c>
      <c r="C47" s="11">
        <v>0</v>
      </c>
      <c r="D47" s="11">
        <v>0</v>
      </c>
      <c r="E47" s="5">
        <f t="shared" si="0"/>
        <v>0</v>
      </c>
      <c r="F47" s="11">
        <v>0</v>
      </c>
      <c r="G47" s="11">
        <v>0</v>
      </c>
      <c r="H47" s="21">
        <v>0</v>
      </c>
      <c r="I47" s="21"/>
      <c r="J47" s="21"/>
    </row>
    <row r="48" spans="2:10" ht="12.75">
      <c r="B48" s="9" t="s">
        <v>45</v>
      </c>
      <c r="C48" s="11">
        <v>0</v>
      </c>
      <c r="D48" s="11">
        <v>0</v>
      </c>
      <c r="E48" s="5">
        <f t="shared" si="0"/>
        <v>0</v>
      </c>
      <c r="F48" s="11">
        <v>0</v>
      </c>
      <c r="G48" s="11">
        <v>0</v>
      </c>
      <c r="H48" s="21">
        <v>0</v>
      </c>
      <c r="I48" s="21"/>
      <c r="J48" s="21"/>
    </row>
    <row r="49" spans="2:10" ht="12.75">
      <c r="B49" s="4" t="s">
        <v>46</v>
      </c>
      <c r="C49" s="5">
        <f>C50+C51+C52+C53+C54+C55+C56+C57+C59</f>
        <v>0</v>
      </c>
      <c r="D49" s="5">
        <f>D50+D51+D52+D53+D54+D55+D56+D57+D59</f>
        <v>0</v>
      </c>
      <c r="E49" s="5">
        <f>E50+E51+E52+E53+E54+E55+E56+E57+E59</f>
        <v>0</v>
      </c>
      <c r="F49" s="5">
        <f>F50+F51+F52+F53+F54+F55+F56+F57+F59</f>
        <v>0</v>
      </c>
      <c r="G49" s="5">
        <f>G50+G51+G52+G53+G54+G55+G56+G57+G59</f>
        <v>0</v>
      </c>
      <c r="H49" s="17">
        <v>0</v>
      </c>
      <c r="I49" s="17"/>
      <c r="J49" s="17"/>
    </row>
    <row r="50" spans="2:10" ht="12" customHeight="1">
      <c r="B50" s="6" t="s">
        <v>47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17">
        <v>0</v>
      </c>
      <c r="I50" s="17"/>
      <c r="J50" s="17"/>
    </row>
    <row r="51" spans="2:10" ht="12" customHeight="1">
      <c r="B51" s="6" t="s">
        <v>48</v>
      </c>
      <c r="C51" s="5">
        <v>0</v>
      </c>
      <c r="D51" s="5">
        <v>0</v>
      </c>
      <c r="E51" s="5">
        <f t="shared" si="0"/>
        <v>0</v>
      </c>
      <c r="F51" s="5">
        <v>0</v>
      </c>
      <c r="G51" s="5">
        <v>0</v>
      </c>
      <c r="H51" s="18">
        <v>0</v>
      </c>
      <c r="I51" s="18"/>
      <c r="J51" s="18"/>
    </row>
    <row r="52" spans="2:10" ht="12" customHeight="1">
      <c r="B52" s="6" t="s">
        <v>49</v>
      </c>
      <c r="C52" s="5">
        <v>0</v>
      </c>
      <c r="D52" s="5">
        <v>0</v>
      </c>
      <c r="E52" s="5">
        <f t="shared" si="0"/>
        <v>0</v>
      </c>
      <c r="F52" s="5">
        <v>0</v>
      </c>
      <c r="G52" s="5">
        <v>0</v>
      </c>
      <c r="H52" s="18">
        <v>0</v>
      </c>
      <c r="I52" s="18"/>
      <c r="J52" s="18">
        <v>0</v>
      </c>
    </row>
    <row r="53" spans="2:10" ht="12" customHeight="1">
      <c r="B53" s="23" t="s">
        <v>50</v>
      </c>
      <c r="C53" s="5">
        <v>0</v>
      </c>
      <c r="D53" s="5">
        <v>0</v>
      </c>
      <c r="E53" s="5">
        <f t="shared" si="0"/>
        <v>0</v>
      </c>
      <c r="F53" s="5">
        <v>0</v>
      </c>
      <c r="G53" s="5">
        <v>0</v>
      </c>
      <c r="H53" s="18">
        <v>0</v>
      </c>
      <c r="I53" s="18"/>
      <c r="J53" s="18">
        <v>1</v>
      </c>
    </row>
    <row r="54" spans="2:10" ht="12" customHeight="1">
      <c r="B54" s="23"/>
      <c r="E54" s="5">
        <f t="shared" si="0"/>
        <v>0</v>
      </c>
      <c r="H54" s="18">
        <v>0</v>
      </c>
      <c r="I54" s="18"/>
      <c r="J54" s="18">
        <v>2</v>
      </c>
    </row>
    <row r="55" spans="2:10" ht="12" customHeight="1">
      <c r="B55" s="6" t="s">
        <v>51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18">
        <v>0</v>
      </c>
      <c r="I55" s="18"/>
      <c r="J55" s="18">
        <v>3</v>
      </c>
    </row>
    <row r="56" spans="2:10" ht="12" customHeight="1">
      <c r="B56" s="6" t="s">
        <v>52</v>
      </c>
      <c r="C56" s="5">
        <v>0</v>
      </c>
      <c r="D56" s="5">
        <v>0</v>
      </c>
      <c r="E56" s="5">
        <f t="shared" si="0"/>
        <v>0</v>
      </c>
      <c r="F56" s="5">
        <v>0</v>
      </c>
      <c r="G56" s="5">
        <v>0</v>
      </c>
      <c r="H56" s="18">
        <v>0</v>
      </c>
      <c r="I56" s="18"/>
      <c r="J56" s="18">
        <v>4</v>
      </c>
    </row>
    <row r="57" spans="2:10" ht="12" customHeight="1">
      <c r="B57" s="23" t="s">
        <v>53</v>
      </c>
      <c r="C57" s="5">
        <v>0</v>
      </c>
      <c r="D57" s="5">
        <v>0</v>
      </c>
      <c r="E57" s="5">
        <f t="shared" si="0"/>
        <v>0</v>
      </c>
      <c r="F57" s="5">
        <v>0</v>
      </c>
      <c r="G57" s="5">
        <v>0</v>
      </c>
      <c r="H57" s="18">
        <v>0</v>
      </c>
      <c r="I57" s="18"/>
      <c r="J57" s="18">
        <v>5</v>
      </c>
    </row>
    <row r="58" spans="2:10" ht="12" customHeight="1">
      <c r="B58" s="23"/>
      <c r="E58" s="5">
        <f t="shared" si="0"/>
        <v>0</v>
      </c>
      <c r="H58" s="18"/>
      <c r="I58" s="18"/>
      <c r="J58" s="18">
        <v>6</v>
      </c>
    </row>
    <row r="59" spans="2:10" ht="12" customHeight="1">
      <c r="B59" s="6" t="s">
        <v>54</v>
      </c>
      <c r="C59" s="5">
        <v>0</v>
      </c>
      <c r="D59" s="5">
        <v>0</v>
      </c>
      <c r="E59" s="5">
        <f t="shared" si="0"/>
        <v>0</v>
      </c>
      <c r="F59" s="5">
        <v>0</v>
      </c>
      <c r="G59" s="5">
        <v>0</v>
      </c>
      <c r="H59" s="18">
        <v>0</v>
      </c>
      <c r="I59" s="18"/>
      <c r="J59" s="18">
        <v>7</v>
      </c>
    </row>
    <row r="60" spans="2:10" ht="12.75">
      <c r="B60" s="4" t="s">
        <v>55</v>
      </c>
      <c r="C60" s="5">
        <f>C61+C62+C63+C64</f>
        <v>0</v>
      </c>
      <c r="D60" s="5">
        <f>D61+D62+D63+D64</f>
        <v>0</v>
      </c>
      <c r="E60" s="5">
        <f>E61+E62+E63+E64</f>
        <v>0</v>
      </c>
      <c r="F60" s="5">
        <f>F61+F62+F63+F64</f>
        <v>0</v>
      </c>
      <c r="G60" s="5">
        <f>G61+G62+G63+G64</f>
        <v>0</v>
      </c>
      <c r="H60" s="17">
        <v>0</v>
      </c>
      <c r="I60" s="17"/>
      <c r="J60" s="17"/>
    </row>
    <row r="61" spans="2:10" ht="12" customHeight="1">
      <c r="B61" s="6" t="s">
        <v>56</v>
      </c>
      <c r="C61" s="5">
        <v>0</v>
      </c>
      <c r="D61" s="5">
        <v>0</v>
      </c>
      <c r="E61" s="5">
        <f t="shared" si="0"/>
        <v>0</v>
      </c>
      <c r="F61" s="5">
        <v>0</v>
      </c>
      <c r="G61" s="5">
        <v>0</v>
      </c>
      <c r="H61" s="17">
        <v>0</v>
      </c>
      <c r="I61" s="17"/>
      <c r="J61" s="17"/>
    </row>
    <row r="62" spans="2:10" ht="12" customHeight="1">
      <c r="B62" s="6" t="s">
        <v>57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17">
        <v>0</v>
      </c>
      <c r="I62" s="17"/>
      <c r="J62" s="17"/>
    </row>
    <row r="63" spans="2:10" ht="12" customHeight="1">
      <c r="B63" s="6" t="s">
        <v>58</v>
      </c>
      <c r="C63" s="5">
        <v>0</v>
      </c>
      <c r="D63" s="5">
        <v>0</v>
      </c>
      <c r="E63" s="5">
        <f t="shared" si="0"/>
        <v>0</v>
      </c>
      <c r="F63" s="5">
        <v>0</v>
      </c>
      <c r="G63" s="5">
        <v>0</v>
      </c>
      <c r="H63" s="17">
        <v>0</v>
      </c>
      <c r="I63" s="17"/>
      <c r="J63" s="17"/>
    </row>
    <row r="64" spans="2:10" ht="12" customHeight="1">
      <c r="B64" s="6" t="s">
        <v>59</v>
      </c>
      <c r="C64" s="5">
        <v>0</v>
      </c>
      <c r="D64" s="5">
        <v>0</v>
      </c>
      <c r="E64" s="5">
        <f t="shared" si="0"/>
        <v>0</v>
      </c>
      <c r="F64" s="5">
        <v>0</v>
      </c>
      <c r="G64" s="5">
        <v>0</v>
      </c>
      <c r="H64" s="17">
        <v>0</v>
      </c>
      <c r="I64" s="17"/>
      <c r="J64" s="17"/>
    </row>
    <row r="65" spans="2:10" ht="12.75">
      <c r="B65" s="4" t="s">
        <v>60</v>
      </c>
      <c r="C65" s="5">
        <f>C66+C67</f>
        <v>0</v>
      </c>
      <c r="D65" s="5">
        <f>D66+D67</f>
        <v>0</v>
      </c>
      <c r="E65" s="5">
        <f>E66+E67</f>
        <v>0</v>
      </c>
      <c r="F65" s="5">
        <f>F66+F67</f>
        <v>0</v>
      </c>
      <c r="G65" s="5">
        <f>G66+G67</f>
        <v>0</v>
      </c>
      <c r="H65" s="17">
        <v>0</v>
      </c>
      <c r="I65" s="17"/>
      <c r="J65" s="17"/>
    </row>
    <row r="66" spans="2:10" ht="12" customHeight="1">
      <c r="B66" s="6" t="s">
        <v>61</v>
      </c>
      <c r="C66" s="5">
        <v>0</v>
      </c>
      <c r="D66" s="5">
        <v>0</v>
      </c>
      <c r="E66" s="5">
        <f t="shared" si="0"/>
        <v>0</v>
      </c>
      <c r="F66" s="5">
        <v>0</v>
      </c>
      <c r="G66" s="5">
        <v>0</v>
      </c>
      <c r="H66" s="17">
        <v>0</v>
      </c>
      <c r="I66" s="17"/>
      <c r="J66" s="17"/>
    </row>
    <row r="67" spans="2:10" ht="12" customHeight="1">
      <c r="B67" s="6" t="s">
        <v>62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17">
        <v>0</v>
      </c>
      <c r="I67" s="17"/>
      <c r="J67" s="17"/>
    </row>
    <row r="68" spans="2:10" ht="12.75">
      <c r="B68" s="4" t="s">
        <v>42</v>
      </c>
      <c r="C68" s="5">
        <v>0</v>
      </c>
      <c r="D68" s="5">
        <f>D45</f>
        <v>0</v>
      </c>
      <c r="E68" s="5">
        <v>0</v>
      </c>
      <c r="F68" s="5">
        <v>0</v>
      </c>
      <c r="G68" s="5">
        <v>0</v>
      </c>
      <c r="H68" s="17">
        <v>0</v>
      </c>
      <c r="I68" s="17"/>
      <c r="J68" s="17"/>
    </row>
    <row r="69" spans="2:10" ht="12.75">
      <c r="B69" s="4" t="s">
        <v>63</v>
      </c>
      <c r="C69" s="5">
        <v>0</v>
      </c>
      <c r="D69" s="5">
        <v>0</v>
      </c>
      <c r="E69" s="5">
        <f t="shared" si="0"/>
        <v>0</v>
      </c>
      <c r="F69" s="5">
        <v>0</v>
      </c>
      <c r="G69" s="5">
        <v>0</v>
      </c>
      <c r="H69" s="17">
        <v>0</v>
      </c>
      <c r="I69" s="17"/>
      <c r="J69" s="17"/>
    </row>
    <row r="70" spans="2:10" ht="12" customHeight="1">
      <c r="B70" s="6" t="s">
        <v>64</v>
      </c>
      <c r="C70" s="5">
        <v>0</v>
      </c>
      <c r="D70" s="5">
        <v>0</v>
      </c>
      <c r="E70" s="5">
        <f t="shared" si="0"/>
        <v>0</v>
      </c>
      <c r="F70" s="5">
        <v>0</v>
      </c>
      <c r="G70" s="5">
        <v>0</v>
      </c>
      <c r="H70" s="17">
        <v>0</v>
      </c>
      <c r="I70" s="17"/>
      <c r="J70" s="17">
        <v>0</v>
      </c>
    </row>
    <row r="71" spans="2:10" ht="12.75">
      <c r="B71" s="7" t="s">
        <v>65</v>
      </c>
      <c r="C71" s="8">
        <v>0</v>
      </c>
      <c r="D71" s="8">
        <v>0</v>
      </c>
      <c r="E71" s="5">
        <f t="shared" si="0"/>
        <v>0</v>
      </c>
      <c r="F71" s="8">
        <v>0</v>
      </c>
      <c r="G71" s="8">
        <v>0</v>
      </c>
      <c r="H71" s="22">
        <v>0</v>
      </c>
      <c r="I71" s="22"/>
      <c r="J71" s="22"/>
    </row>
    <row r="72" spans="2:10" ht="12.75">
      <c r="B72" s="9" t="s">
        <v>66</v>
      </c>
      <c r="C72" s="13">
        <f>C73</f>
        <v>0</v>
      </c>
      <c r="D72" s="13">
        <f>D73</f>
        <v>0</v>
      </c>
      <c r="E72" s="13">
        <f>E73</f>
        <v>0</v>
      </c>
      <c r="F72" s="13">
        <f>F73</f>
        <v>0</v>
      </c>
      <c r="G72" s="13">
        <f>G73</f>
        <v>0</v>
      </c>
      <c r="H72" s="17">
        <v>0</v>
      </c>
      <c r="I72" s="17"/>
      <c r="J72" s="17"/>
    </row>
    <row r="73" spans="2:10" ht="12.75">
      <c r="B73" s="4" t="s">
        <v>67</v>
      </c>
      <c r="C73" s="5">
        <v>0</v>
      </c>
      <c r="D73" s="5">
        <v>0</v>
      </c>
      <c r="E73" s="5">
        <f t="shared" si="0"/>
        <v>0</v>
      </c>
      <c r="F73" s="5">
        <v>0</v>
      </c>
      <c r="G73" s="5">
        <v>0</v>
      </c>
      <c r="H73" s="17">
        <v>0</v>
      </c>
      <c r="I73" s="17"/>
      <c r="J73" s="17"/>
    </row>
    <row r="74" spans="2:10" ht="12.75">
      <c r="B74" s="7" t="s">
        <v>68</v>
      </c>
      <c r="C74" s="8">
        <f>C73</f>
        <v>0</v>
      </c>
      <c r="D74" s="8">
        <f>D73</f>
        <v>0</v>
      </c>
      <c r="E74" s="8">
        <f>E73</f>
        <v>0</v>
      </c>
      <c r="F74" s="8">
        <f>F73</f>
        <v>0</v>
      </c>
      <c r="G74" s="8">
        <f>G73</f>
        <v>0</v>
      </c>
      <c r="H74" s="22">
        <v>0</v>
      </c>
      <c r="I74" s="22"/>
      <c r="J74" s="22"/>
    </row>
    <row r="75" ht="10.5" customHeight="1"/>
    <row r="76" spans="2:10" ht="13.5" customHeight="1">
      <c r="B76" s="10" t="s">
        <v>69</v>
      </c>
      <c r="C76" s="8">
        <f>C33+C46+C74</f>
        <v>2423792</v>
      </c>
      <c r="D76" s="8">
        <f>D33+D46+D72</f>
        <v>0</v>
      </c>
      <c r="E76" s="8">
        <f>E33+E46+E74</f>
        <v>2423792</v>
      </c>
      <c r="F76" s="8">
        <f>F33+F46+F74</f>
        <v>489609</v>
      </c>
      <c r="G76" s="8">
        <f>G33+G46+G74</f>
        <v>489609</v>
      </c>
      <c r="H76" s="22">
        <f>SUM(H33+H46+H74)</f>
        <v>-1927833</v>
      </c>
      <c r="I76" s="22"/>
      <c r="J76" s="22"/>
    </row>
    <row r="77" ht="12.75">
      <c r="C77" s="8"/>
    </row>
    <row r="78" spans="2:7" ht="38.25">
      <c r="B78" s="32" t="s">
        <v>76</v>
      </c>
      <c r="C78" s="32"/>
      <c r="D78" s="28" t="s">
        <v>71</v>
      </c>
      <c r="G78" s="29" t="s">
        <v>75</v>
      </c>
    </row>
    <row r="79" ht="12" customHeight="1"/>
    <row r="80" spans="2:11" ht="12.75" customHeight="1">
      <c r="B80" s="30" t="s">
        <v>72</v>
      </c>
      <c r="C80" s="31" t="s">
        <v>73</v>
      </c>
      <c r="D80" s="31"/>
      <c r="E80" s="31"/>
      <c r="F80" s="33" t="s">
        <v>74</v>
      </c>
      <c r="G80" s="33"/>
      <c r="H80" s="33"/>
      <c r="I80" s="33"/>
      <c r="J80" s="33"/>
      <c r="K80" s="33"/>
    </row>
  </sheetData>
  <sheetProtection/>
  <mergeCells count="72">
    <mergeCell ref="B78:C78"/>
    <mergeCell ref="C80:E80"/>
    <mergeCell ref="A1:J1"/>
    <mergeCell ref="A2:J2"/>
    <mergeCell ref="A3:J3"/>
    <mergeCell ref="C5:H6"/>
    <mergeCell ref="J5:J9"/>
    <mergeCell ref="A7:C10"/>
    <mergeCell ref="H14:J14"/>
    <mergeCell ref="H15:J15"/>
    <mergeCell ref="H16:J16"/>
    <mergeCell ref="H17:J17"/>
    <mergeCell ref="H18:J18"/>
    <mergeCell ref="H19:J19"/>
    <mergeCell ref="H20:J20"/>
    <mergeCell ref="H21:J21"/>
    <mergeCell ref="H33:J33"/>
    <mergeCell ref="H31:J31"/>
    <mergeCell ref="H32:J32"/>
    <mergeCell ref="H61:J61"/>
    <mergeCell ref="H30:J30"/>
    <mergeCell ref="H27:J27"/>
    <mergeCell ref="H28:J28"/>
    <mergeCell ref="H29:J29"/>
    <mergeCell ref="H72:J72"/>
    <mergeCell ref="H45:J45"/>
    <mergeCell ref="H46:J46"/>
    <mergeCell ref="H49:J49"/>
    <mergeCell ref="B53:B54"/>
    <mergeCell ref="B57:B58"/>
    <mergeCell ref="H60:J60"/>
    <mergeCell ref="H65:J65"/>
    <mergeCell ref="H68:J68"/>
    <mergeCell ref="H71:J71"/>
    <mergeCell ref="H73:J73"/>
    <mergeCell ref="H59:J59"/>
    <mergeCell ref="H76:J76"/>
    <mergeCell ref="H22:J22"/>
    <mergeCell ref="H23:J23"/>
    <mergeCell ref="H24:J24"/>
    <mergeCell ref="H25:J25"/>
    <mergeCell ref="H26:J26"/>
    <mergeCell ref="H74:J74"/>
    <mergeCell ref="H53:J53"/>
    <mergeCell ref="H55:J55"/>
    <mergeCell ref="H56:J56"/>
    <mergeCell ref="H57:J57"/>
    <mergeCell ref="H58:J58"/>
    <mergeCell ref="H34:J34"/>
    <mergeCell ref="H50:J50"/>
    <mergeCell ref="H35:J35"/>
    <mergeCell ref="H36:J36"/>
    <mergeCell ref="H51:J51"/>
    <mergeCell ref="H37:J37"/>
    <mergeCell ref="H38:J38"/>
    <mergeCell ref="H43:J43"/>
    <mergeCell ref="H44:J44"/>
    <mergeCell ref="H47:J47"/>
    <mergeCell ref="H48:J48"/>
    <mergeCell ref="H42:J42"/>
    <mergeCell ref="H40:J40"/>
    <mergeCell ref="H39:J39"/>
    <mergeCell ref="H70:J70"/>
    <mergeCell ref="H69:J69"/>
    <mergeCell ref="H41:J41"/>
    <mergeCell ref="H62:J62"/>
    <mergeCell ref="H63:J63"/>
    <mergeCell ref="H64:J64"/>
    <mergeCell ref="H66:J66"/>
    <mergeCell ref="H67:J67"/>
    <mergeCell ref="H52:J52"/>
    <mergeCell ref="H54:J54"/>
  </mergeCells>
  <printOptions/>
  <pageMargins left="0.25" right="0.25" top="0.25" bottom="0.25" header="0" footer="0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2019-05-20T15:04:42Z</cp:lastPrinted>
  <dcterms:created xsi:type="dcterms:W3CDTF">2018-10-04T15:13:59Z</dcterms:created>
  <dcterms:modified xsi:type="dcterms:W3CDTF">2019-05-20T15:05:30Z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