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Junio" sheetId="2" r:id="rId1"/>
    <sheet name="Marzo" sheetId="1" r:id="rId2"/>
  </sheets>
  <calcPr calcId="145621"/>
</workbook>
</file>

<file path=xl/calcChain.xml><?xml version="1.0" encoding="utf-8"?>
<calcChain xmlns="http://schemas.openxmlformats.org/spreadsheetml/2006/main">
  <c r="F16" i="2" l="1"/>
  <c r="C16" i="2" l="1"/>
  <c r="D16" i="2"/>
  <c r="G16" i="2" s="1"/>
  <c r="D49" i="2"/>
  <c r="G16" i="1"/>
  <c r="D16" i="1"/>
  <c r="F49" i="2"/>
  <c r="E49" i="2"/>
  <c r="C49" i="2"/>
  <c r="B49" i="2"/>
  <c r="G14" i="2"/>
  <c r="G49" i="2" l="1"/>
  <c r="F49" i="1"/>
  <c r="E49" i="1"/>
  <c r="D49" i="1"/>
  <c r="C49" i="1"/>
  <c r="B49" i="1"/>
  <c r="G14" i="1"/>
  <c r="G49" i="1" s="1"/>
</calcChain>
</file>

<file path=xl/sharedStrings.xml><?xml version="1.0" encoding="utf-8"?>
<sst xmlns="http://schemas.openxmlformats.org/spreadsheetml/2006/main" count="102" uniqueCount="52">
  <si>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</si>
  <si>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</si>
  <si>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</si>
  <si>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</si>
  <si>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</si>
  <si>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</si>
  <si>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</si>
  <si>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</si>
  <si>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</si>
  <si>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</si>
  <si>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</si>
  <si>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</si>
  <si>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</si>
  <si>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</si>
  <si>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</si>
  <si>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</si>
  <si>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</si>
  <si>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</si>
  <si>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</si>
  <si>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</si>
  <si>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</si>
  <si>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</si>
  <si>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</si>
  <si>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</si>
  <si>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</si>
  <si>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</si>
  <si>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</si>
  <si>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</si>
  <si>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</si>
  <si>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</si>
  <si>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</si>
  <si>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</si>
  <si>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</si>
  <si>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</si>
  <si>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</si>
  <si>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</si>
  <si>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</si>
  <si>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</si>
  <si>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</si>
  <si>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</si>
  <si>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</si>
  <si>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</si>
  <si>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</si>
  <si>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</si>
  <si>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</si>
  <si>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</si>
  <si>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</si>
  <si>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</si>
  <si>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</si>
  <si>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</si>
  <si>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31 DE MARZO DE 2020</t>
  </si>
  <si>
    <t>GASTO POR CATEGORÍA PROGRAMÁTICA 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</si>
</sst>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44" fontId="3" fillId="0" borderId="2" xfId="1" applyFont="1" applyFill="1" applyBorder="1"/>
    <xf numFmtId="44" fontId="0" fillId="0" borderId="2" xfId="1" applyFont="1" applyFill="1" applyBorder="1"/>
    <xf numFmtId="0" fontId="4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6</xdr:col>
      <xdr:colOff>809625</xdr:colOff>
      <xdr:row>3</xdr:row>
      <xdr:rowOff>47625</xdr:rowOff>
    </xdr:to>
    <xdr:pic>
      <xdr:nvPicPr>
        <xdr:cNvPr id="3" name="2 Imagen" descr="logo_vertical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14300"/>
          <a:ext cx="5619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933450</xdr:colOff>
      <xdr:row>4</xdr:row>
      <xdr:rowOff>19050</xdr:rowOff>
    </xdr:to>
    <xdr:pic>
      <xdr:nvPicPr>
        <xdr:cNvPr id="2" name="1 Imagen" descr="C:\Users\IMPA 2\Desktop\LOGO-IMPA ORIGINAL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149"/>
        <a:stretch/>
      </xdr:blipFill>
      <xdr:spPr bwMode="auto">
        <a:xfrm>
          <a:off x="76200" y="142875"/>
          <a:ext cx="8572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G16" sqref="G16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5" t="s">
        <v>0</v>
      </c>
      <c r="B2" s="15"/>
      <c r="C2" s="15"/>
      <c r="D2" s="15"/>
      <c r="E2" s="15"/>
      <c r="F2" s="15"/>
      <c r="G2" s="15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6" t="s">
        <v>51</v>
      </c>
      <c r="B6" s="16"/>
      <c r="C6" s="16"/>
      <c r="D6" s="16"/>
      <c r="E6" s="16"/>
      <c r="F6" s="16"/>
      <c r="G6" s="16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7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8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3">
        <v>2517442</v>
      </c>
      <c r="C16" s="11">
        <f>188615-176061</f>
        <v>12554</v>
      </c>
      <c r="D16" s="11">
        <f>B16+C16</f>
        <v>2529996</v>
      </c>
      <c r="E16" s="11">
        <v>1372349.66</v>
      </c>
      <c r="F16" s="11">
        <f>E16</f>
        <v>1372349.66</v>
      </c>
      <c r="G16" s="11">
        <f>D16-E16</f>
        <v>1157646.3400000001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2517442</v>
      </c>
      <c r="C49" s="12">
        <f t="shared" ref="C49:G49" si="0">SUM(C11,C13:C18,C20:C22,C24:C27,C29,C31:C33,C35:C40,C42,C44:C46,C48)</f>
        <v>12554</v>
      </c>
      <c r="D49" s="12">
        <f t="shared" si="0"/>
        <v>2529996</v>
      </c>
      <c r="E49" s="12">
        <f t="shared" si="0"/>
        <v>1372349.66</v>
      </c>
      <c r="F49" s="12">
        <f t="shared" si="0"/>
        <v>1372349.66</v>
      </c>
      <c r="G49" s="12">
        <f t="shared" si="0"/>
        <v>1157646.3400000001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B16" sqref="B16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5" t="s">
        <v>0</v>
      </c>
      <c r="B2" s="15"/>
      <c r="C2" s="15"/>
      <c r="D2" s="15"/>
      <c r="E2" s="15"/>
      <c r="F2" s="15"/>
      <c r="G2" s="15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9" t="s">
        <v>50</v>
      </c>
      <c r="B6" s="19"/>
      <c r="C6" s="19"/>
      <c r="D6" s="19"/>
      <c r="E6" s="19"/>
      <c r="F6" s="19"/>
      <c r="G6" s="19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7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8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 x14ac:dyDescent="0.25">
      <c r="A15" s="10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10" t="s">
        <v>16</v>
      </c>
      <c r="B16" s="13">
        <v>2517442</v>
      </c>
      <c r="C16" s="13">
        <v>126322</v>
      </c>
      <c r="D16" s="13">
        <f>B16+C16</f>
        <v>2643764</v>
      </c>
      <c r="E16" s="13">
        <v>503126.89</v>
      </c>
      <c r="F16" s="13">
        <v>499332.89</v>
      </c>
      <c r="G16" s="13">
        <f>D16-E16</f>
        <v>2140637.11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2517442</v>
      </c>
      <c r="C49" s="12">
        <f t="shared" ref="C49:G49" si="0">SUM(C11,C13:C18,C20:C22,C24:C27,C29,C31:C33,C35:C40,C42,C44:C46,C48)</f>
        <v>126322</v>
      </c>
      <c r="D49" s="12">
        <f t="shared" si="0"/>
        <v>2643764</v>
      </c>
      <c r="E49" s="12">
        <f t="shared" si="0"/>
        <v>503126.89</v>
      </c>
      <c r="F49" s="12">
        <f t="shared" si="0"/>
        <v>499332.89</v>
      </c>
      <c r="G49" s="12">
        <f t="shared" si="0"/>
        <v>2140637.11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Marzo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2020-08-01T00:53:59Z</cp:lastPrinted>
  <dcterms:created xsi:type="dcterms:W3CDTF">2020-04-13T21:20:57Z</dcterms:created>
  <dcterms:modified xsi:type="dcterms:W3CDTF">2020-10-14T03:22:24Z</dcterms:modified>
</cp:coreProperties>
</file>