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Sheet1!$A$1:$I$82</definedName>
  </definedNames>
  <calcPr calcId="144525"/>
</workbook>
</file>

<file path=xl/calcChain.xml><?xml version="1.0" encoding="utf-8"?>
<calcChain xmlns="http://schemas.openxmlformats.org/spreadsheetml/2006/main">
  <c r="F32" i="1" l="1"/>
  <c r="C39" i="1" l="1"/>
  <c r="C69" i="1" s="1"/>
  <c r="G32" i="1"/>
  <c r="B39" i="1"/>
  <c r="D7" i="1"/>
  <c r="D10" i="1"/>
  <c r="E10" i="1"/>
  <c r="F10" i="1" s="1"/>
  <c r="G10" i="1" s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/>
  <c r="F26" i="1"/>
  <c r="E26" i="1"/>
  <c r="C26" i="1"/>
  <c r="B26" i="1"/>
  <c r="D26" i="1"/>
  <c r="C14" i="1"/>
  <c r="D66" i="1"/>
  <c r="D65" i="1" s="1"/>
  <c r="D64" i="1"/>
  <c r="D63" i="1"/>
  <c r="D62" i="1"/>
  <c r="D60" i="1"/>
  <c r="D59" i="1"/>
  <c r="D58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 s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E13" i="1" s="1"/>
  <c r="E39" i="1" s="1"/>
  <c r="E69" i="1" s="1"/>
  <c r="D12" i="1"/>
  <c r="G12" i="1"/>
  <c r="D11" i="1"/>
  <c r="D9" i="1"/>
  <c r="D8" i="1"/>
  <c r="D67" i="1"/>
  <c r="D39" i="1" l="1"/>
  <c r="D69" i="1" s="1"/>
  <c r="B69" i="1"/>
  <c r="F13" i="1"/>
  <c r="F39" i="1" l="1"/>
  <c r="G13" i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<sst xmlns="http://schemas.openxmlformats.org/spreadsheetml/2006/main" count="72" uniqueCount="71">
  <si>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</si>
  <si>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</si>
  <si>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</si>
  <si>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</si>
  <si>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</si>
  <si>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</si>
  <si>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</si>
  <si>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</si>
  <si>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</si>
  <si>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</si>
  <si>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</si>
  <si>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</si>
  <si>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</si>
  <si>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</si>
  <si>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</si>
  <si>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</si>
  <si>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</si>
  <si>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</si>
  <si>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</si>
  <si>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</si>
  <si>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</si>
  <si>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</si>
  <si>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</si>
  <si>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</si>
  <si>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</si>
  <si>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</si>
  <si>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</si>
  <si>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</si>
  <si>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</si>
  <si>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</si>
  <si>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</si>
  <si>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</si>
  <si>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</si>
  <si>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</si>
  <si>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</si>
  <si>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</si>
  <si>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</si>
  <si>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</si>
  <si>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</si>
  <si>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</si>
  <si>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</si>
  <si>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</si>
  <si>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</si>
  <si>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</si>
  <si>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</si>
  <si>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</si>
  <si>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</si>
  <si>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</si>
  <si>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</si>
  <si>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</si>
  <si>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</si>
  <si>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</si>
  <si>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</si>
  <si>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</si>
  <si>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</si>
  <si>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</si>
  <si>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</si>
  <si>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</si>
  <si>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</si>
  <si>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</si>
  <si>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</si>
  <si>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</si>
  <si>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</si>
  <si>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</si>
  <si>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</si>
  <si>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</si>
  <si>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</si>
  <si>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</si>
  <si>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</si>
  <si>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</si>
  <si>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30 de septiembre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</si>
</sst>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activeCell="E9" sqref="E9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22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2">
      <c r="A4" s="40" t="s">
        <v>62</v>
      </c>
      <c r="B4" s="37" t="s">
        <v>63</v>
      </c>
      <c r="C4" s="38"/>
      <c r="D4" s="38"/>
      <c r="E4" s="38"/>
      <c r="F4" s="39"/>
      <c r="G4" s="26" t="s">
        <v>64</v>
      </c>
      <c r="H4" s="27"/>
      <c r="I4" s="28"/>
    </row>
    <row r="5" spans="1:9" ht="12.75" customHeight="1" x14ac:dyDescent="0.2">
      <c r="A5" s="41"/>
      <c r="B5" s="43" t="s">
        <v>68</v>
      </c>
      <c r="C5" s="43" t="s">
        <v>69</v>
      </c>
      <c r="D5" s="43" t="s">
        <v>65</v>
      </c>
      <c r="E5" s="43" t="s">
        <v>66</v>
      </c>
      <c r="F5" s="35" t="s">
        <v>67</v>
      </c>
      <c r="G5" s="29"/>
      <c r="H5" s="30"/>
      <c r="I5" s="31"/>
    </row>
    <row r="6" spans="1:9" ht="18" customHeight="1" x14ac:dyDescent="0.2">
      <c r="A6" s="42"/>
      <c r="B6" s="44"/>
      <c r="C6" s="44"/>
      <c r="D6" s="44"/>
      <c r="E6" s="44"/>
      <c r="F6" s="36"/>
      <c r="G6" s="32"/>
      <c r="H6" s="33"/>
      <c r="I6" s="34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67">
        <v>0</v>
      </c>
      <c r="H7" s="68"/>
      <c r="I7" s="69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45">
        <v>0</v>
      </c>
      <c r="H8" s="46"/>
      <c r="I8" s="47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45">
        <v>0</v>
      </c>
      <c r="H9" s="46"/>
      <c r="I9" s="47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45">
        <f>F10-B10</f>
        <v>0</v>
      </c>
      <c r="H10" s="46"/>
      <c r="I10" s="47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45">
        <v>0</v>
      </c>
      <c r="H11" s="46"/>
      <c r="I11" s="47"/>
    </row>
    <row r="12" spans="1:9" x14ac:dyDescent="0.2">
      <c r="A12" s="5" t="s">
        <v>7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45">
        <f>F12-D12</f>
        <v>0</v>
      </c>
      <c r="H12" s="46"/>
      <c r="I12" s="47"/>
    </row>
    <row r="13" spans="1:9" x14ac:dyDescent="0.2">
      <c r="A13" s="5" t="s">
        <v>8</v>
      </c>
      <c r="B13" s="13">
        <v>0</v>
      </c>
      <c r="C13" s="13">
        <v>17167</v>
      </c>
      <c r="D13" s="13">
        <f t="shared" si="0"/>
        <v>17167</v>
      </c>
      <c r="E13" s="13">
        <f>D13</f>
        <v>17167</v>
      </c>
      <c r="F13" s="13">
        <f>E13</f>
        <v>17167</v>
      </c>
      <c r="G13" s="45">
        <f>F13-D13</f>
        <v>0</v>
      </c>
      <c r="H13" s="46"/>
      <c r="I13" s="47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45">
        <v>0</v>
      </c>
      <c r="H14" s="46"/>
      <c r="I14" s="47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45">
        <v>0</v>
      </c>
      <c r="H15" s="46"/>
      <c r="I15" s="47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45">
        <v>0</v>
      </c>
      <c r="H16" s="46"/>
      <c r="I16" s="47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45">
        <v>0</v>
      </c>
      <c r="H17" s="46"/>
      <c r="I17" s="47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45">
        <v>0</v>
      </c>
      <c r="H18" s="46"/>
      <c r="I18" s="47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45">
        <v>0</v>
      </c>
      <c r="H19" s="46"/>
      <c r="I19" s="47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45">
        <v>0</v>
      </c>
      <c r="H20" s="46"/>
      <c r="I20" s="47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45">
        <v>0</v>
      </c>
      <c r="H21" s="46"/>
      <c r="I21" s="47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45">
        <v>0</v>
      </c>
      <c r="H22" s="46"/>
      <c r="I22" s="47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45">
        <v>0</v>
      </c>
      <c r="H23" s="46"/>
      <c r="I23" s="47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45">
        <v>0</v>
      </c>
      <c r="H24" s="46"/>
      <c r="I24" s="47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45">
        <v>0</v>
      </c>
      <c r="H25" s="46"/>
      <c r="I25" s="47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45">
        <v>0</v>
      </c>
      <c r="H26" s="46"/>
      <c r="I26" s="47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54">
        <v>0</v>
      </c>
      <c r="H27" s="55"/>
      <c r="I27" s="56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64">
        <v>0</v>
      </c>
      <c r="H28" s="65"/>
      <c r="I28" s="66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64">
        <v>0</v>
      </c>
      <c r="H29" s="65"/>
      <c r="I29" s="66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64">
        <v>0</v>
      </c>
      <c r="H30" s="65"/>
      <c r="I30" s="66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64">
        <v>0</v>
      </c>
      <c r="H31" s="65"/>
      <c r="I31" s="66"/>
    </row>
    <row r="32" spans="1:9" x14ac:dyDescent="0.2">
      <c r="A32" s="5" t="s">
        <v>27</v>
      </c>
      <c r="B32" s="13">
        <v>1914014</v>
      </c>
      <c r="C32" s="13">
        <v>0</v>
      </c>
      <c r="D32" s="13">
        <v>1914014</v>
      </c>
      <c r="E32" s="13">
        <v>1335430</v>
      </c>
      <c r="F32" s="13">
        <f>E32</f>
        <v>1335430</v>
      </c>
      <c r="G32" s="45">
        <f>F32-D32</f>
        <v>-578584</v>
      </c>
      <c r="H32" s="46"/>
      <c r="I32" s="47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45">
        <v>0</v>
      </c>
      <c r="H33" s="46"/>
      <c r="I33" s="47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45">
        <v>0</v>
      </c>
      <c r="H34" s="46"/>
      <c r="I34" s="47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45">
        <v>0</v>
      </c>
      <c r="H35" s="46"/>
      <c r="I35" s="47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51">
        <v>0</v>
      </c>
      <c r="H36" s="52"/>
      <c r="I36" s="53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51">
        <v>0</v>
      </c>
      <c r="H37" s="52"/>
      <c r="I37" s="53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45">
        <v>0</v>
      </c>
      <c r="H38" s="46"/>
      <c r="I38" s="47"/>
    </row>
    <row r="39" spans="1:9" x14ac:dyDescent="0.2">
      <c r="A39" s="8" t="s">
        <v>34</v>
      </c>
      <c r="B39" s="14">
        <f>SUM(B32+B13)</f>
        <v>1914014</v>
      </c>
      <c r="C39" s="14">
        <f>C32+C13+C12</f>
        <v>17167</v>
      </c>
      <c r="D39" s="21">
        <f>D32+D13+D12</f>
        <v>1931181</v>
      </c>
      <c r="E39" s="14">
        <f>E32+E13+E12</f>
        <v>1352597</v>
      </c>
      <c r="F39" s="14">
        <f>F32+F13+F12</f>
        <v>1352597</v>
      </c>
      <c r="G39" s="45">
        <f>F39-D39</f>
        <v>-578584</v>
      </c>
      <c r="H39" s="46"/>
      <c r="I39" s="47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54">
        <v>0</v>
      </c>
      <c r="H40" s="55"/>
      <c r="I40" s="56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54">
        <v>0</v>
      </c>
      <c r="H41" s="55"/>
      <c r="I41" s="56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45">
        <v>0</v>
      </c>
      <c r="H42" s="46"/>
      <c r="I42" s="47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45">
        <v>0</v>
      </c>
      <c r="H43" s="46"/>
      <c r="I43" s="47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48">
        <v>0</v>
      </c>
      <c r="H44" s="49"/>
      <c r="I44" s="50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48">
        <v>0</v>
      </c>
      <c r="H45" s="49"/>
      <c r="I45" s="50">
        <v>0</v>
      </c>
    </row>
    <row r="46" spans="1:9" ht="12" customHeight="1" x14ac:dyDescent="0.2">
      <c r="A46" s="57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48">
        <v>0</v>
      </c>
      <c r="H46" s="49"/>
      <c r="I46" s="50">
        <v>1</v>
      </c>
    </row>
    <row r="47" spans="1:9" ht="12" customHeight="1" x14ac:dyDescent="0.2">
      <c r="A47" s="57"/>
      <c r="B47" s="10"/>
      <c r="C47" s="10"/>
      <c r="D47" s="13">
        <f t="shared" si="0"/>
        <v>0</v>
      </c>
      <c r="E47" s="10"/>
      <c r="F47" s="10"/>
      <c r="G47" s="48">
        <v>0</v>
      </c>
      <c r="H47" s="49"/>
      <c r="I47" s="50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48">
        <v>0</v>
      </c>
      <c r="H48" s="49"/>
      <c r="I48" s="50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48">
        <v>0</v>
      </c>
      <c r="H49" s="49"/>
      <c r="I49" s="50">
        <v>4</v>
      </c>
    </row>
    <row r="50" spans="1:9" ht="12" customHeight="1" x14ac:dyDescent="0.2">
      <c r="A50" s="57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48">
        <v>0</v>
      </c>
      <c r="H50" s="49"/>
      <c r="I50" s="50">
        <v>5</v>
      </c>
    </row>
    <row r="51" spans="1:9" ht="12" customHeight="1" x14ac:dyDescent="0.2">
      <c r="A51" s="57"/>
      <c r="B51" s="10"/>
      <c r="C51" s="10"/>
      <c r="D51" s="13">
        <f t="shared" si="0"/>
        <v>0</v>
      </c>
      <c r="E51" s="10"/>
      <c r="F51" s="10"/>
      <c r="G51" s="48"/>
      <c r="H51" s="49"/>
      <c r="I51" s="50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48">
        <v>0</v>
      </c>
      <c r="H52" s="49"/>
      <c r="I52" s="50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45">
        <v>0</v>
      </c>
      <c r="H53" s="46"/>
      <c r="I53" s="47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45">
        <v>0</v>
      </c>
      <c r="H54" s="46"/>
      <c r="I54" s="47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45">
        <v>0</v>
      </c>
      <c r="H55" s="46"/>
      <c r="I55" s="47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45">
        <v>0</v>
      </c>
      <c r="H56" s="46"/>
      <c r="I56" s="47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45">
        <v>0</v>
      </c>
      <c r="H57" s="46"/>
      <c r="I57" s="47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45">
        <v>0</v>
      </c>
      <c r="H58" s="46"/>
      <c r="I58" s="47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45">
        <v>0</v>
      </c>
      <c r="H59" s="46"/>
      <c r="I59" s="47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45">
        <v>0</v>
      </c>
      <c r="H60" s="46"/>
      <c r="I60" s="47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45">
        <v>0</v>
      </c>
      <c r="H61" s="46"/>
      <c r="I61" s="47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45">
        <v>0</v>
      </c>
      <c r="H62" s="46"/>
      <c r="I62" s="47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45">
        <v>0</v>
      </c>
      <c r="H63" s="46"/>
      <c r="I63" s="47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61">
        <v>0</v>
      </c>
      <c r="H64" s="62"/>
      <c r="I64" s="63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45">
        <v>0</v>
      </c>
      <c r="H65" s="46"/>
      <c r="I65" s="47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45">
        <v>0</v>
      </c>
      <c r="H66" s="46"/>
      <c r="I66" s="47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61">
        <v>0</v>
      </c>
      <c r="H67" s="62"/>
      <c r="I67" s="63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1914014</v>
      </c>
      <c r="C69" s="17">
        <f>C26+C39+C65</f>
        <v>17167</v>
      </c>
      <c r="D69" s="17">
        <f>D26+D39+D67</f>
        <v>1931181</v>
      </c>
      <c r="E69" s="17">
        <f>E26+E39+E67</f>
        <v>1352597</v>
      </c>
      <c r="F69" s="17">
        <f>F26+F39+F67</f>
        <v>1352597</v>
      </c>
      <c r="G69" s="58">
        <f>SUM(G26+G39+G67)</f>
        <v>-578584</v>
      </c>
      <c r="H69" s="59"/>
      <c r="I69" s="60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15:I15"/>
    <mergeCell ref="G28:I28"/>
    <mergeCell ref="G29:I29"/>
    <mergeCell ref="G30:I30"/>
    <mergeCell ref="G35:I35"/>
    <mergeCell ref="G26:I26"/>
    <mergeCell ref="G16:I16"/>
    <mergeCell ref="G17:I17"/>
    <mergeCell ref="G18:I18"/>
    <mergeCell ref="G19:I19"/>
    <mergeCell ref="A46:A47"/>
    <mergeCell ref="G47:I47"/>
    <mergeCell ref="G33:I33"/>
    <mergeCell ref="G32:I32"/>
    <mergeCell ref="G34:I34"/>
    <mergeCell ref="G45:I45"/>
    <mergeCell ref="G46:I46"/>
    <mergeCell ref="G38:I38"/>
    <mergeCell ref="G31:I31"/>
    <mergeCell ref="G36:I36"/>
    <mergeCell ref="G27:I27"/>
    <mergeCell ref="G43:I43"/>
    <mergeCell ref="A50:A51"/>
    <mergeCell ref="G53:I53"/>
    <mergeCell ref="G58:I58"/>
    <mergeCell ref="G69:I69"/>
    <mergeCell ref="G54:I54"/>
    <mergeCell ref="G55:I55"/>
    <mergeCell ref="G56:I56"/>
    <mergeCell ref="G57:I57"/>
    <mergeCell ref="G67:I67"/>
    <mergeCell ref="G65:I65"/>
    <mergeCell ref="G61:I61"/>
    <mergeCell ref="G64:I64"/>
    <mergeCell ref="G63:I63"/>
    <mergeCell ref="G62:I62"/>
    <mergeCell ref="G50:I50"/>
    <mergeCell ref="G51:I51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1:I3"/>
    <mergeCell ref="G4:I6"/>
    <mergeCell ref="F5:F6"/>
    <mergeCell ref="B4:F4"/>
    <mergeCell ref="A4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2022-07-06T03:22:09Z</cp:lastPrinted>
  <dcterms:created xsi:type="dcterms:W3CDTF">2018-10-04T15:13:59Z</dcterms:created>
  <dcterms:modified xsi:type="dcterms:W3CDTF">2022-10-05T21:14:26Z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