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5\Portal Financiero 2025\3.- IMJUPA Tercer Trimestre 2025\"/>
    </mc:Choice>
  </mc:AlternateContent>
  <xr:revisionPtr revIDLastSave="0" documentId="13_ncr:1_{003075AB-F777-48A5-9DA5-B19492754043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INV" sheetId="12" r:id="rId1"/>
    <sheet name="INTRUCTIVO INVENTARIO OM" sheetId="9" r:id="rId2"/>
    <sheet name="CATALOGO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2" l="1"/>
  <c r="T43" i="12"/>
  <c r="T42" i="12"/>
  <c r="T41" i="12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5" i="12"/>
  <c r="T4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</calcChain>
</file>

<file path=xl/sharedStrings.xml><?xml version="1.0" encoding="utf-8"?>
<sst xmlns="http://schemas.openxmlformats.org/spreadsheetml/2006/main" count="989" uniqueCount="322">
  <si>
    <t>SIN MARCA</t>
  </si>
  <si>
    <t>S/M</t>
  </si>
  <si>
    <t>S/S</t>
  </si>
  <si>
    <t>HEWLETT PACKARD (H.P.)</t>
  </si>
  <si>
    <t>LASERJET PRO MFP M477FNW</t>
  </si>
  <si>
    <t>VNBKL3M56R</t>
  </si>
  <si>
    <t>SECRETARIAL</t>
  </si>
  <si>
    <t>MULTIFUNCIONAL</t>
  </si>
  <si>
    <t>LENOVO</t>
  </si>
  <si>
    <t>V130-20IGM</t>
  </si>
  <si>
    <t>YJ00JUDL</t>
  </si>
  <si>
    <t>DE ESCRITORIO</t>
  </si>
  <si>
    <t>LOCALIZACION FÍSICA DEL BIEN</t>
  </si>
  <si>
    <t>DATOS DEL RESGUARDANTE</t>
  </si>
  <si>
    <t>NOMBRE (S)</t>
  </si>
  <si>
    <t>FECHA DEL RESGUARDO</t>
  </si>
  <si>
    <t>DATOS DE ADQUISICION O ALTA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</si>
  <si>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</si>
  <si>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</si>
  <si>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</si>
  <si>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</si>
  <si>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</si>
  <si>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</si>
  <si>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</si>
  <si>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</si>
  <si>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</si>
  <si>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</si>
  <si>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R</t>
  </si>
  <si>
    <t>M</t>
  </si>
  <si>
    <t>N</t>
  </si>
  <si>
    <t>SOLICITUD DE BAJA</t>
  </si>
  <si>
    <t>OBLIGATORIO</t>
  </si>
  <si>
    <t>MÁXIMO 50</t>
  </si>
  <si>
    <t>18 DIGITOS MAS DOS DECIMALES</t>
  </si>
  <si>
    <t>02</t>
  </si>
  <si>
    <t>06</t>
  </si>
  <si>
    <t>FORMATO</t>
  </si>
  <si>
    <t>CARECTERES</t>
  </si>
  <si>
    <t>MOTIVO POR EL CUAL NO HA SIDO ASIGNADO</t>
  </si>
  <si>
    <t>FECHA DE ADQUISICION O ALTA</t>
  </si>
  <si>
    <t>RFC</t>
  </si>
  <si>
    <t>NÚM. DE INVENTARIO</t>
  </si>
  <si>
    <t>MODELO</t>
  </si>
  <si>
    <t>MARCA</t>
  </si>
  <si>
    <t>NÚM. DE SERIE</t>
  </si>
  <si>
    <t>EL NÚMERO DE CONCEPTO SE REFIERE A LA CLASIFICACION SEGÚN CONAC A LA CLASIFICACION DEL BIEN ES DECIR 5100 MOBILIARIO Y EQUIPO DE ADMINISTRACION. LA PARTIDA ESPECÍFICA 511 MUEBLES DE OFICINA Y ESTANTERÍA.</t>
  </si>
  <si>
    <t>SE REFIERE AL NUMERO DE SERIE DEL BIEN</t>
  </si>
  <si>
    <t>SE REFIERE AL MARCA DEL BIEN</t>
  </si>
  <si>
    <t>SE REFIERE AL MODELO DEL BIEN</t>
  </si>
  <si>
    <t>CATÁLOGO</t>
  </si>
  <si>
    <t>CÓDIGO DE LA PARTIDA ESPECIFICA</t>
  </si>
  <si>
    <t>MÁXIMO 512</t>
  </si>
  <si>
    <t>DESCRIPCIÓN DEL BIEN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</si>
  <si>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</si>
  <si>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</si>
  <si>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</si>
  <si>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</si>
  <si>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</si>
  <si>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VALOR EN LIBROS</t>
  </si>
  <si>
    <t>NOTAS</t>
  </si>
  <si>
    <t>REQUISITAR CON LA LETRA QUE CORRESPONDE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</si>
  <si>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</si>
  <si>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</si>
  <si>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3.- Las columnas de bajas y altas procederán a los movimientos de cada trimestre y deberán acumularse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</si>
  <si>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</si>
  <si>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</si>
  <si>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</si>
  <si>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</si>
  <si>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</si>
  <si>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</si>
  <si>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</si>
  <si>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</si>
  <si>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</si>
  <si>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</si>
  <si>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</si>
  <si>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</si>
  <si>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</si>
  <si>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</si>
  <si>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</si>
  <si>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</si>
  <si>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D</t>
  </si>
  <si>
    <t>LOGA012210RTC</t>
  </si>
  <si>
    <t>Alejandro Lora García</t>
  </si>
  <si>
    <t>TEXTO QUE CORRESPONDE</t>
  </si>
  <si>
    <t xml:space="preserve">R </t>
  </si>
  <si>
    <t>C</t>
  </si>
  <si>
    <t>D00003</t>
  </si>
  <si>
    <t>P</t>
  </si>
  <si>
    <t>D00004</t>
  </si>
  <si>
    <t>SE REFIERE AL NUMERO DE INVENTARIO QUE ASIGNE EL ÁREA ADMINISTRATIVA</t>
  </si>
  <si>
    <t>CLAVE</t>
  </si>
  <si>
    <t>Inventariado</t>
  </si>
  <si>
    <t>I</t>
  </si>
  <si>
    <t>Comodato</t>
  </si>
  <si>
    <t>CO</t>
  </si>
  <si>
    <t>ESTADO DEL BIEN</t>
  </si>
  <si>
    <t>Nuevo</t>
  </si>
  <si>
    <t>Bueno</t>
  </si>
  <si>
    <t>B</t>
  </si>
  <si>
    <t>Regular</t>
  </si>
  <si>
    <t>RE</t>
  </si>
  <si>
    <t>Malo</t>
  </si>
  <si>
    <t>Inservible</t>
  </si>
  <si>
    <t>TIPO DE ALTA</t>
  </si>
  <si>
    <t>Donación</t>
  </si>
  <si>
    <t>DN</t>
  </si>
  <si>
    <t>Compra</t>
  </si>
  <si>
    <t>CM</t>
  </si>
  <si>
    <t>TIPO DE BAJA</t>
  </si>
  <si>
    <t>Robo</t>
  </si>
  <si>
    <t>RO</t>
  </si>
  <si>
    <t>Siniestro</t>
  </si>
  <si>
    <t>S</t>
  </si>
  <si>
    <t>Perdida</t>
  </si>
  <si>
    <t>Obsolecencia</t>
  </si>
  <si>
    <t>O</t>
  </si>
  <si>
    <t>Venta</t>
  </si>
  <si>
    <t>V</t>
  </si>
  <si>
    <t>DO</t>
  </si>
  <si>
    <t>Terminó de Comodato</t>
  </si>
  <si>
    <t>TC</t>
  </si>
  <si>
    <t xml:space="preserve">I </t>
  </si>
  <si>
    <t xml:space="preserve">C </t>
  </si>
  <si>
    <t>CATÁLOGO DE LA ENTIDAD</t>
  </si>
  <si>
    <t xml:space="preserve">ESTADO DEL BIEN 
</t>
  </si>
  <si>
    <t xml:space="preserve">ESTADO DEL BIEN </t>
  </si>
  <si>
    <t xml:space="preserve">COSTO DE ADQUISICIÓN </t>
  </si>
  <si>
    <t>4.- Los Municipios y Organismos Descentralizados Municipales, deberan considerar Principales Reglas de Registro y Valoración del Patrimonio (Elementos Generales), Acuerdo por el que se emiten las Principales Reglas de Registro y Valoración del Patrimonio;
Respecto a los bienes en comodato registrarlo en cuentas de orden presupuestales, tomando como referencia el valor de la factura del bien ó valor de mercado.</t>
  </si>
  <si>
    <r>
      <t xml:space="preserve">SE REFIERE AL MONTO DE ADQUISICIÓN DEL BIEN (MONTO ORIGINAL DE LA INVERSIÓN MOI) PROPIEDAD DE LA ENTIDAD
BIEN EN COMODATO VER
</t>
    </r>
    <r>
      <rPr>
        <b/>
        <sz val="9"/>
        <color theme="8" tint="-0.499984740745262"/>
        <rFont val="Arial Narrow"/>
        <family val="2"/>
      </rPr>
      <t>NOTAS:  4 Y 5</t>
    </r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</si>
  <si>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6</t>
    </r>
  </si>
  <si>
    <t>6.- Los Municipios y los Organismos Descentralizados Municipales Principales Reglas de Registro y Valoración del Patrimonio (Elementos Generales), Acuerdo por el que se emiten las Principales Reglas de Registro y Valoración del Patrimonio.</t>
  </si>
  <si>
    <t>5.- Para los Organismos Operadores de Agua el Monto Original de Inversión (MOI), sera el importe y respecto al IVA Acreditable, deberan registrarlo en la cuenta especifíca correspondiente</t>
  </si>
  <si>
    <t xml:space="preserve">TIPO DE ALTA
 </t>
  </si>
  <si>
    <t>TIPO DE POSESIÓN</t>
  </si>
  <si>
    <t>DEPRECIACIÓN ACUMULADA</t>
  </si>
  <si>
    <t>FECHA DE POLIZA</t>
  </si>
  <si>
    <t>DOCUMENTO QUE AMPARE LA PROPIEDAD DEL BIEN</t>
  </si>
  <si>
    <t>FECHA DEL DOCUMENTO</t>
  </si>
  <si>
    <t>DEPRECIACIÓN Y/O AMORTIZACIÓN ACUMULADA</t>
  </si>
  <si>
    <r>
      <t xml:space="preserve">REFIERE AL IMPORTE GENERADO A RAÍZ DEL CALCULO DE LA DEPRECIACIÓN Y/O AMORTIZACIÓN DEL PERIODO MAS LA DEPRECIACIÓN Y/O AMORTIZACIÓN DE PERIODOS ANTERIORES </t>
    </r>
    <r>
      <rPr>
        <b/>
        <sz val="9"/>
        <color rgb="FF0070C0"/>
        <rFont val="Arial Narrow"/>
        <family val="2"/>
      </rPr>
      <t>NOTA 6</t>
    </r>
  </si>
  <si>
    <t xml:space="preserve">REFIERE AL DOCUEMNTO QUE ACREDITE LOS DERECHOS DE PROPIEDAD DE BIENES PROPIOS Y DE DONADOS HACIA LA ENTIDAD, ASI COMO DE LOS  BIENES QUE ESTAN EN COMODATO </t>
  </si>
  <si>
    <t>Contrato De Comodato</t>
  </si>
  <si>
    <t>Contrato De Donación</t>
  </si>
  <si>
    <t>CD</t>
  </si>
  <si>
    <t>CFDI</t>
  </si>
  <si>
    <t>Comprobante Fiscal Digital por Internet</t>
  </si>
  <si>
    <t>FECHA DE PÓLIZA</t>
  </si>
  <si>
    <t>NÚMERO Y TIPO DE PÓLIZA 
EN BIENES EN COMODATO CONSIDERAR EL REGISTRO PRESUPUESTAL, ASÍ COMO PARA BIENES ADQUIRIDOS EN EL EJERCICIO</t>
  </si>
  <si>
    <t>1.2.4.1.1</t>
  </si>
  <si>
    <t>1.2.4.2.1</t>
  </si>
  <si>
    <t>1.2.4.1.3</t>
  </si>
  <si>
    <t>SUBCUENTA ARMONIZADA</t>
  </si>
  <si>
    <t>EL NÚMERO DE CONCEPTO SE REFIERE A LA CLASIFICACION SEGÚN CONAC A LAS CUENTAS DE BIENES MUEBLES E INMUEBLES CON SU INTERRELACIÓN CONTABLE/PRESUPUESTARIA POR OBJETO DEL GASTO ES DECIR LA CUENTA 1.2.4.1 MOBILIARIO Y EQUIPO DE ADMINISTRACION Y LA PARTIDA ESPECÍFICA 1.2.4.1.1 MUEBLES DE OFICINA Y ESTANTERÍA.</t>
  </si>
  <si>
    <t>SUBCUENTAS ARMONIZADAS PARA DAR CUMPLIMIENTO CON LA LEY DE CONTABILIDAD</t>
  </si>
  <si>
    <t>CLASIFICADOR POR OBJETO DE GASTO</t>
  </si>
  <si>
    <t>1.2.4.1</t>
  </si>
  <si>
    <t>Mobiliario y Equipo de Administración</t>
  </si>
  <si>
    <t>MOBILIARIO Y EQUIPO DE ADMINISTRACION</t>
  </si>
  <si>
    <t>Muebles de Oficina y Estantería</t>
  </si>
  <si>
    <t xml:space="preserve">1.2.4.1.2 </t>
  </si>
  <si>
    <t>Muebles, Excepto de Oficina y Estantería</t>
  </si>
  <si>
    <t>Equipo de Cómputo y de Tecnologías de la Información</t>
  </si>
  <si>
    <t>1.2.4.1.9</t>
  </si>
  <si>
    <t>Otros Mobiliarios y Equipos de Administración</t>
  </si>
  <si>
    <t>1.2.4.2</t>
  </si>
  <si>
    <t>Mobiliario y Equipo Educacional y Recreativo</t>
  </si>
  <si>
    <t>MOBILIARIO Y EQUIPO EDUCACIONAL Y RECREATIVO</t>
  </si>
  <si>
    <t>Equipos y Aparatos Audiovisuales</t>
  </si>
  <si>
    <t>1.2.4.2.2</t>
  </si>
  <si>
    <t>Aparatos Deportivos</t>
  </si>
  <si>
    <t xml:space="preserve">1.2.4.2.3 </t>
  </si>
  <si>
    <t>Cámaras Fotográficas y de Video</t>
  </si>
  <si>
    <t>1.2.4.2.9</t>
  </si>
  <si>
    <t>Otro Mobiliario y Equipo Educacional y Recreativo</t>
  </si>
  <si>
    <t xml:space="preserve">1.2.4.3 </t>
  </si>
  <si>
    <t>Equipo e Instrumental Médico y de Laboratorio</t>
  </si>
  <si>
    <t>EQUIPO E INSTRUMENTAL MEDICO Y DE LABORATORIO</t>
  </si>
  <si>
    <t>1.2.4.3.1</t>
  </si>
  <si>
    <t>Equipo Médico y de Laboratorio</t>
  </si>
  <si>
    <t>1.2.4.3.2</t>
  </si>
  <si>
    <t>Instrumental Médico y de Laboratorio</t>
  </si>
  <si>
    <t>1.2.4.4</t>
  </si>
  <si>
    <t>Equipo de Transporte</t>
  </si>
  <si>
    <t>VEHICULOS Y EQUIPO DE TRANSPORTE</t>
  </si>
  <si>
    <t>1.2.4.4.1</t>
  </si>
  <si>
    <t>Vehículos y Equipo de Transporte</t>
  </si>
  <si>
    <t>1.2.4.4.2</t>
  </si>
  <si>
    <t>Carrocerías y Remolques</t>
  </si>
  <si>
    <t>1.2.4.4.3</t>
  </si>
  <si>
    <t>Equipo Aeroespacial</t>
  </si>
  <si>
    <t xml:space="preserve">1.2.4.4.4 </t>
  </si>
  <si>
    <t>Equipo Ferroviario</t>
  </si>
  <si>
    <t>1.2.4.4.5</t>
  </si>
  <si>
    <t>Embarcaciones</t>
  </si>
  <si>
    <t>1.2.4.4.9</t>
  </si>
  <si>
    <t>Otros Equipos de Transporte</t>
  </si>
  <si>
    <t>1.2.4.5</t>
  </si>
  <si>
    <t>EQUIPO DE DEFENSA Y SEGURIDAD</t>
  </si>
  <si>
    <t>1.2.4.6</t>
  </si>
  <si>
    <t>Maquinaria, Otros Equipos y Herramientas</t>
  </si>
  <si>
    <t>MAQUINARIA, OTROS EQUIPOS Y HERRAMIENTAS</t>
  </si>
  <si>
    <t>1.2.4.6.1</t>
  </si>
  <si>
    <t>Maquinaria y Equipo Agropecuario</t>
  </si>
  <si>
    <t>1.2.4.6.2</t>
  </si>
  <si>
    <t>aquinaria y Equipo Industrial</t>
  </si>
  <si>
    <t>1.2.4.6.3</t>
  </si>
  <si>
    <t>Maquinaria y Equipo de Construcción</t>
  </si>
  <si>
    <t>1.2.4.6.4</t>
  </si>
  <si>
    <t>Sistemas de Aire Acondicionado, Calefacción y de Refrigeración Industrial y Comercial</t>
  </si>
  <si>
    <t>1.2.4.6.5</t>
  </si>
  <si>
    <t>Equipo de Comunicación y Telecomunicación</t>
  </si>
  <si>
    <t>1.2.4.6.6</t>
  </si>
  <si>
    <t>Equipos de Generación Eléctrica, Aparatos y Accesorios Eléctricos</t>
  </si>
  <si>
    <t>1.2.4.6.7</t>
  </si>
  <si>
    <t xml:space="preserve">Herramientas y Máquinas-Herramienta </t>
  </si>
  <si>
    <t xml:space="preserve">1.2.4.6.9 </t>
  </si>
  <si>
    <t>Otros Equipos</t>
  </si>
  <si>
    <t xml:space="preserve">Otros Equipos </t>
  </si>
  <si>
    <t xml:space="preserve">1.2.4.7 </t>
  </si>
  <si>
    <t>Colecciones, Obras de Arte y Objetos Valiosos</t>
  </si>
  <si>
    <t>1.2.4.7.1</t>
  </si>
  <si>
    <t>Bienes Artísticos, Culturales y Científicos</t>
  </si>
  <si>
    <t>1.2.4.7.2</t>
  </si>
  <si>
    <t>Objetos de Valor</t>
  </si>
  <si>
    <t>1.2.4.8</t>
  </si>
  <si>
    <t>Activos Biológicos</t>
  </si>
  <si>
    <t>ACTIVOS BIOLOGICOS</t>
  </si>
  <si>
    <t>1.2.4.8.1</t>
  </si>
  <si>
    <t>Bovinos</t>
  </si>
  <si>
    <t>1.2.4.8.2</t>
  </si>
  <si>
    <t>Porcinos</t>
  </si>
  <si>
    <t>1.2.4.8.3</t>
  </si>
  <si>
    <t>Aves</t>
  </si>
  <si>
    <t>1.2.4.8.4</t>
  </si>
  <si>
    <t>Ovinos y Caprinos</t>
  </si>
  <si>
    <t>1.2.4.8.5</t>
  </si>
  <si>
    <t>Peces y Acuicultura</t>
  </si>
  <si>
    <t>1.2.4.8.6</t>
  </si>
  <si>
    <t>Equinos</t>
  </si>
  <si>
    <t>1.2.4.8.7</t>
  </si>
  <si>
    <t>Especies Menores y de Zoológico</t>
  </si>
  <si>
    <t>1.2.4.8.8</t>
  </si>
  <si>
    <t>Arboles y Plantas</t>
  </si>
  <si>
    <t>1.2.4.8.9</t>
  </si>
  <si>
    <t>Otros Activos Biológicos</t>
  </si>
  <si>
    <t>SILLON ROJO EJECUTIVO CIDRO ALTO COLOR ROJO.</t>
  </si>
  <si>
    <t>MODULO DE RECEPCIÓN 1.80X.70X1.10 MTS.</t>
  </si>
  <si>
    <t>ESCRITORIO EN L CON CUBIERTA DE CRISTAL DE  1.60 x 1.60 x .75 DE ALTO</t>
  </si>
  <si>
    <t>ESCRITORIO CON CUBIERTA DE CRISTAL DE 1.20 X .60 X.75 DE ALTO</t>
  </si>
  <si>
    <t>MESA DE JUNTAS FABRICADA EN MDF COLOR BLANCO</t>
  </si>
  <si>
    <t>DEMO STAND PERSONALIZADO, CON IMPRESIÓN EN VINIL</t>
  </si>
  <si>
    <t>POP UP (ESTRUCTURA DESPLEGABLE CON LONA PARA ESCENARIOS)</t>
  </si>
  <si>
    <t>CAMARAS DE VÍGILANCIA DE ALTA RESOLUCIÓN</t>
  </si>
  <si>
    <t>MULTIFUNCIONAL BROTHER TINTA CONTINUA</t>
  </si>
  <si>
    <t>SAMPERIO S</t>
  </si>
  <si>
    <t>CANON</t>
  </si>
  <si>
    <t>HI LOOK</t>
  </si>
  <si>
    <t>BROTHER</t>
  </si>
  <si>
    <t>OFFICE DEPOT</t>
  </si>
  <si>
    <t>S/N</t>
  </si>
  <si>
    <t>BERTHA AZALIA CASTILLO HERNANDEZ</t>
  </si>
  <si>
    <t>FERNANDO GOMEZ YAÑEZ</t>
  </si>
  <si>
    <t>FELIX LUCIA PEREZ MARTINEZ</t>
  </si>
  <si>
    <t>CAHB7509084B7</t>
  </si>
  <si>
    <t>PEMF8903016B7</t>
  </si>
  <si>
    <t>GOYF000504NW8</t>
  </si>
  <si>
    <t>CAMARA CANON KIT</t>
  </si>
  <si>
    <t xml:space="preserve"> T6 EF-18-55/5</t>
  </si>
  <si>
    <t>ESCRITORIO ESTUDIANTIL VIDRIO/METAL 90*60*74 cm.</t>
  </si>
  <si>
    <t>STUM G</t>
  </si>
  <si>
    <t>DCP-T220</t>
  </si>
  <si>
    <t>U66051M1H917127</t>
  </si>
  <si>
    <t>Ningun bien fue dado de baja</t>
  </si>
  <si>
    <t>No aplica</t>
  </si>
  <si>
    <t>BOCINA LUZ FLAMA KSR-LINK/R</t>
  </si>
  <si>
    <t>KAISER</t>
  </si>
  <si>
    <t>1.2.4.2.3</t>
  </si>
  <si>
    <t>CONSECUTIVO</t>
  </si>
  <si>
    <t>PD 11</t>
  </si>
  <si>
    <t>ROCA970205DK0</t>
  </si>
  <si>
    <t>JOSE ANTONIO ROJAS DE LA CRUZ</t>
  </si>
  <si>
    <t>GOPE9708261P2</t>
  </si>
  <si>
    <t>ERICKA MARIANA GONZALEZ PALOMO</t>
  </si>
  <si>
    <t>Para reparación</t>
  </si>
  <si>
    <t>Para trámite de "Baja"</t>
  </si>
  <si>
    <t>XAXX010101000</t>
  </si>
  <si>
    <t>SIN RESGUARDANTE</t>
  </si>
  <si>
    <t xml:space="preserve">ROBO </t>
  </si>
  <si>
    <t>Para trámite de "Baja" por robo</t>
  </si>
  <si>
    <t>BARG000806EIA</t>
  </si>
  <si>
    <t>GUSTAVO EMANUEL BAÑOS RODRIGUEZ</t>
  </si>
  <si>
    <t>PROYECTOR MULTIMEDIA FULL HD 650</t>
  </si>
  <si>
    <t>ANSI</t>
  </si>
  <si>
    <t>PRO-6000</t>
  </si>
  <si>
    <t>COMPUTADORA DE ESCRITORIO</t>
  </si>
  <si>
    <t>XTREME PC GAMING</t>
  </si>
  <si>
    <t>MG-23026</t>
  </si>
  <si>
    <t>335338352532</t>
  </si>
  <si>
    <t>CARPA  TUBULAR CON ARMAZÓN DE ACERO GALVANIZADO 10 X 5 MT. LONA GRIS</t>
  </si>
  <si>
    <t>COPLEX</t>
  </si>
  <si>
    <t>COMPUTADORA HP AIO 205 G1, 500 GB 7200 SATA, SLIMSATA 8X SUPERMULTI 4GB PC3-10600, WLAN 802.11, WIN 8, PANTALLA 18.5 LED, LOGOTIPO INSTITUCIONAL EN RESINA 7X7 CM</t>
  </si>
  <si>
    <t>HEWLWTT PACKARD</t>
  </si>
  <si>
    <t>AIO 205 G1</t>
  </si>
  <si>
    <t>4CE43806S4</t>
  </si>
  <si>
    <t>PD</t>
  </si>
  <si>
    <t>4CE43805X9</t>
  </si>
  <si>
    <t>4CE43806S5</t>
  </si>
  <si>
    <t>IMPRESORA LASER INALAMBRICA P1102W, 600 PPP, 1 PUERTO USB 2.0, 1 WIFI 802</t>
  </si>
  <si>
    <t>P1102W</t>
  </si>
  <si>
    <t>VND3Q38953</t>
  </si>
  <si>
    <t>IMPRESORA LASERJET PRO CP1025NW, RED, USB WIRELESS PROCESADOR 400 MHZ, MEMORIA ESTANDAR 64 MB, IMPRIME 17 PPM, RESOLUCION 600X600 PPP</t>
  </si>
  <si>
    <t>CP1025NW</t>
  </si>
  <si>
    <t>CND2S20884</t>
  </si>
  <si>
    <t>SILLA PLASTICA CON REFUERZO METALICO PLEGABLE</t>
  </si>
  <si>
    <t>BASE METALICA DE BRAZO PARA TV DE 42" CON TAQUETE DE EXPANSIÓN DE 3/8</t>
  </si>
  <si>
    <t>4CE43806RR</t>
  </si>
  <si>
    <t>4CE43805LR</t>
  </si>
  <si>
    <t>NISSAN TSURU</t>
  </si>
  <si>
    <t>NISSAN</t>
  </si>
  <si>
    <t>3N1EB31S7EK353811</t>
  </si>
  <si>
    <t>PD 497</t>
  </si>
  <si>
    <t>INSTITUTO MUNICIPAL PARA LA JUVENTUD DEL MUNICIPIO DE PACHUCA DE SOTO
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</si>
</sst>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8" tint="-0.499984740745262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sz val="15"/>
      <name val="Arial Narrow"/>
      <family val="2"/>
    </font>
    <font>
      <sz val="9"/>
      <color indexed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4" fontId="23" fillId="0" borderId="0" applyFont="0" applyFill="0" applyBorder="0" applyAlignment="0" applyProtection="0"/>
  </cellStyleXfs>
  <cellXfs count="124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18" fillId="3" borderId="1" xfId="1" applyFont="1" applyFill="1" applyBorder="1" applyAlignment="1">
      <alignment vertical="center"/>
    </xf>
    <xf numFmtId="0" fontId="18" fillId="3" borderId="1" xfId="1" applyFont="1" applyFill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3" borderId="1" xfId="2" applyFont="1" applyFill="1" applyBorder="1" applyAlignment="1">
      <alignment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readingOrder="1"/>
    </xf>
    <xf numFmtId="0" fontId="3" fillId="0" borderId="0" xfId="0" applyFont="1" applyAlignment="1">
      <alignment horizontal="center"/>
    </xf>
    <xf numFmtId="0" fontId="3" fillId="0" borderId="0" xfId="0" applyFont="1"/>
    <xf numFmtId="0" fontId="25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4" fontId="24" fillId="0" borderId="1" xfId="3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readingOrder="1"/>
    </xf>
    <xf numFmtId="1" fontId="27" fillId="0" borderId="0" xfId="0" applyNumberFormat="1" applyFont="1" applyAlignment="1">
      <alignment horizontal="center" vertical="center" readingOrder="1"/>
    </xf>
    <xf numFmtId="0" fontId="27" fillId="0" borderId="0" xfId="0" applyFont="1" applyAlignment="1">
      <alignment horizontal="left" vertical="center"/>
    </xf>
    <xf numFmtId="164" fontId="27" fillId="0" borderId="0" xfId="0" applyNumberFormat="1" applyFont="1" applyAlignment="1">
      <alignment horizontal="center" vertical="center" readingOrder="1"/>
    </xf>
    <xf numFmtId="4" fontId="27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readingOrder="1"/>
    </xf>
    <xf numFmtId="14" fontId="5" fillId="0" borderId="0" xfId="0" applyNumberFormat="1" applyFont="1" applyAlignment="1">
      <alignment horizontal="center" readingOrder="1"/>
    </xf>
    <xf numFmtId="14" fontId="27" fillId="0" borderId="0" xfId="0" applyNumberFormat="1" applyFont="1" applyAlignment="1">
      <alignment horizontal="center" vertical="center" readingOrder="1"/>
    </xf>
    <xf numFmtId="1" fontId="5" fillId="0" borderId="0" xfId="0" applyNumberFormat="1" applyFont="1" applyAlignment="1">
      <alignment horizontal="center" readingOrder="1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readingOrder="1"/>
    </xf>
    <xf numFmtId="164" fontId="3" fillId="0" borderId="0" xfId="0" applyNumberFormat="1" applyFont="1" applyAlignment="1">
      <alignment horizontal="center" vertical="center" readingOrder="1"/>
    </xf>
    <xf numFmtId="14" fontId="3" fillId="0" borderId="0" xfId="0" applyNumberFormat="1" applyFont="1" applyAlignment="1">
      <alignment horizontal="center" vertical="center" readingOrder="1"/>
    </xf>
    <xf numFmtId="1" fontId="3" fillId="0" borderId="0" xfId="0" applyNumberFormat="1" applyFont="1" applyAlignment="1">
      <alignment horizontal="center" readingOrder="1"/>
    </xf>
    <xf numFmtId="4" fontId="3" fillId="0" borderId="0" xfId="0" applyNumberFormat="1" applyFont="1" applyAlignment="1">
      <alignment horizontal="center" vertical="top"/>
    </xf>
    <xf numFmtId="0" fontId="27" fillId="8" borderId="0" xfId="0" applyFont="1" applyFill="1" applyAlignment="1">
      <alignment horizontal="center" vertical="center" readingOrder="1"/>
    </xf>
    <xf numFmtId="0" fontId="5" fillId="8" borderId="0" xfId="0" applyFont="1" applyFill="1" applyAlignment="1">
      <alignment horizontal="center" readingOrder="1"/>
    </xf>
    <xf numFmtId="1" fontId="27" fillId="8" borderId="0" xfId="0" applyNumberFormat="1" applyFont="1" applyFill="1" applyAlignment="1">
      <alignment horizontal="center" vertical="center" readingOrder="1"/>
    </xf>
    <xf numFmtId="0" fontId="27" fillId="8" borderId="0" xfId="0" applyFont="1" applyFill="1" applyAlignment="1">
      <alignment horizontal="left" vertical="center"/>
    </xf>
    <xf numFmtId="49" fontId="5" fillId="8" borderId="0" xfId="0" applyNumberFormat="1" applyFont="1" applyFill="1" applyAlignment="1">
      <alignment horizontal="center" readingOrder="1"/>
    </xf>
    <xf numFmtId="164" fontId="27" fillId="8" borderId="0" xfId="0" applyNumberFormat="1" applyFont="1" applyFill="1" applyAlignment="1">
      <alignment horizontal="center" vertical="center" readingOrder="1"/>
    </xf>
    <xf numFmtId="0" fontId="3" fillId="8" borderId="0" xfId="0" applyFont="1" applyFill="1" applyAlignment="1">
      <alignment horizontal="center" readingOrder="1"/>
    </xf>
    <xf numFmtId="2" fontId="3" fillId="8" borderId="0" xfId="0" applyNumberFormat="1" applyFont="1" applyFill="1" applyAlignment="1">
      <alignment horizontal="center" readingOrder="1"/>
    </xf>
    <xf numFmtId="14" fontId="5" fillId="8" borderId="0" xfId="0" applyNumberFormat="1" applyFont="1" applyFill="1" applyAlignment="1">
      <alignment horizontal="center" readingOrder="1"/>
    </xf>
    <xf numFmtId="14" fontId="27" fillId="8" borderId="0" xfId="0" applyNumberFormat="1" applyFont="1" applyFill="1" applyAlignment="1">
      <alignment horizontal="center" vertical="center" readingOrder="1"/>
    </xf>
    <xf numFmtId="1" fontId="5" fillId="8" borderId="0" xfId="0" applyNumberFormat="1" applyFont="1" applyFill="1" applyAlignment="1">
      <alignment horizontal="center" readingOrder="1"/>
    </xf>
    <xf numFmtId="0" fontId="27" fillId="0" borderId="0" xfId="0" applyFont="1" applyAlignment="1">
      <alignment horizontal="left" vertical="top" wrapText="1"/>
    </xf>
    <xf numFmtId="164" fontId="5" fillId="0" borderId="0" xfId="3" applyNumberFormat="1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/>
    </xf>
  </cellXfs>
  <cellStyles count="4">
    <cellStyle name="Moneda" xfId="3" builtinId="4"/>
    <cellStyle name="Normal" xfId="0" builtinId="0"/>
    <cellStyle name="Normal 2 2" xfId="1" xr:uid="{00000000-0005-0000-0000-000002000000}"/>
    <cellStyle name="Normal 2 3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0BA1-9F78-4873-90F1-092B3EA3CF0A}">
  <dimension ref="A1:AE107"/>
  <sheetViews>
    <sheetView tabSelected="1" view="pageBreakPreview" zoomScale="60" zoomScaleNormal="100" workbookViewId="0">
      <selection activeCell="C14" sqref="C14"/>
    </sheetView>
  </sheetViews>
  <sheetFormatPr baseColWidth="10" defaultRowHeight="13.5" x14ac:dyDescent="0.25"/>
  <cols>
    <col min="1" max="1" width="11.85546875" style="90" customWidth="1"/>
    <col min="2" max="3" width="11.42578125" style="101"/>
    <col min="4" max="4" width="9.42578125" style="101" customWidth="1"/>
    <col min="5" max="5" width="9.42578125" style="123" customWidth="1"/>
    <col min="6" max="6" width="63.28515625" style="101" customWidth="1"/>
    <col min="7" max="7" width="19.85546875" style="101" customWidth="1"/>
    <col min="8" max="8" width="15.28515625" style="101" customWidth="1"/>
    <col min="9" max="9" width="13.85546875" style="101" customWidth="1"/>
    <col min="10" max="10" width="8.5703125" style="101" customWidth="1"/>
    <col min="11" max="11" width="10.28515625" style="101" customWidth="1"/>
    <col min="12" max="12" width="14.140625" style="101" customWidth="1"/>
    <col min="13" max="13" width="9.85546875" style="101" customWidth="1"/>
    <col min="14" max="14" width="7.7109375" style="101" customWidth="1"/>
    <col min="15" max="15" width="9.42578125" style="101" customWidth="1"/>
    <col min="16" max="16" width="13.28515625" style="101" customWidth="1"/>
    <col min="17" max="17" width="10" style="101" customWidth="1"/>
    <col min="18" max="18" width="12.7109375" style="101" customWidth="1"/>
    <col min="19" max="20" width="11.42578125" style="101"/>
    <col min="21" max="21" width="8.42578125" style="90" customWidth="1"/>
    <col min="22" max="22" width="15.42578125" style="90" customWidth="1"/>
    <col min="23" max="23" width="34.42578125" style="101" customWidth="1"/>
    <col min="24" max="25" width="11.42578125" style="101"/>
    <col min="26" max="27" width="6.42578125" style="101" customWidth="1"/>
    <col min="28" max="28" width="11.42578125" style="101"/>
    <col min="29" max="29" width="10.140625" style="101" customWidth="1"/>
    <col min="30" max="30" width="10.140625" style="90" customWidth="1"/>
    <col min="31" max="31" width="23.5703125" style="101" customWidth="1"/>
    <col min="32" max="16384" width="11.42578125" style="101"/>
  </cols>
  <sheetData>
    <row r="1" spans="1:31" s="53" customFormat="1" ht="44.25" customHeight="1" x14ac:dyDescent="0.25">
      <c r="A1" s="60" t="s">
        <v>321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AE1" s="52"/>
    </row>
    <row r="2" spans="1:31" s="54" customFormat="1" ht="15" customHeight="1" x14ac:dyDescent="0.25">
      <c r="A2" s="59"/>
      <c r="B2" s="62" t="s">
        <v>68</v>
      </c>
      <c r="C2" s="62"/>
      <c r="D2" s="62"/>
      <c r="E2" s="62" t="s">
        <v>69</v>
      </c>
      <c r="F2" s="62"/>
      <c r="G2" s="62"/>
      <c r="H2" s="62"/>
      <c r="I2" s="62"/>
      <c r="J2" s="62"/>
      <c r="K2" s="62" t="s">
        <v>70</v>
      </c>
      <c r="L2" s="62"/>
      <c r="M2" s="62"/>
      <c r="N2" s="62"/>
      <c r="O2" s="62"/>
      <c r="P2" s="62"/>
      <c r="Q2" s="62"/>
      <c r="R2" s="62" t="s">
        <v>12</v>
      </c>
      <c r="S2" s="62"/>
      <c r="T2" s="66" t="s">
        <v>16</v>
      </c>
      <c r="U2" s="66"/>
      <c r="V2" s="63" t="s">
        <v>13</v>
      </c>
      <c r="W2" s="63"/>
      <c r="X2" s="63"/>
      <c r="Y2" s="64" t="s">
        <v>38</v>
      </c>
      <c r="Z2" s="62" t="s">
        <v>17</v>
      </c>
      <c r="AA2" s="62"/>
      <c r="AB2" s="62"/>
      <c r="AC2" s="62"/>
      <c r="AD2" s="62"/>
      <c r="AE2" s="65" t="s">
        <v>25</v>
      </c>
    </row>
    <row r="3" spans="1:31" s="54" customFormat="1" ht="81" customHeight="1" x14ac:dyDescent="0.25">
      <c r="A3" s="55" t="s">
        <v>277</v>
      </c>
      <c r="B3" s="55" t="s">
        <v>151</v>
      </c>
      <c r="C3" s="55" t="s">
        <v>50</v>
      </c>
      <c r="D3" s="56" t="s">
        <v>41</v>
      </c>
      <c r="E3" s="55" t="s">
        <v>133</v>
      </c>
      <c r="F3" s="55" t="s">
        <v>52</v>
      </c>
      <c r="G3" s="55" t="s">
        <v>43</v>
      </c>
      <c r="H3" s="55" t="s">
        <v>42</v>
      </c>
      <c r="I3" s="55" t="s">
        <v>44</v>
      </c>
      <c r="J3" s="55" t="s">
        <v>125</v>
      </c>
      <c r="K3" s="57" t="s">
        <v>126</v>
      </c>
      <c r="L3" s="58" t="s">
        <v>134</v>
      </c>
      <c r="M3" s="58" t="s">
        <v>58</v>
      </c>
      <c r="N3" s="58" t="s">
        <v>71</v>
      </c>
      <c r="O3" s="58" t="s">
        <v>135</v>
      </c>
      <c r="P3" s="58" t="s">
        <v>136</v>
      </c>
      <c r="Q3" s="58" t="s">
        <v>137</v>
      </c>
      <c r="R3" s="55" t="s">
        <v>55</v>
      </c>
      <c r="S3" s="55" t="s">
        <v>54</v>
      </c>
      <c r="T3" s="55" t="s">
        <v>39</v>
      </c>
      <c r="U3" s="55" t="s">
        <v>132</v>
      </c>
      <c r="V3" s="58" t="s">
        <v>40</v>
      </c>
      <c r="W3" s="55" t="s">
        <v>14</v>
      </c>
      <c r="X3" s="55" t="s">
        <v>15</v>
      </c>
      <c r="Y3" s="64"/>
      <c r="Z3" s="55" t="s">
        <v>19</v>
      </c>
      <c r="AA3" s="55" t="s">
        <v>108</v>
      </c>
      <c r="AB3" s="55" t="s">
        <v>18</v>
      </c>
      <c r="AC3" s="55" t="s">
        <v>71</v>
      </c>
      <c r="AD3" s="55" t="s">
        <v>146</v>
      </c>
      <c r="AE3" s="65"/>
    </row>
    <row r="4" spans="1:31" ht="13.5" customHeight="1" x14ac:dyDescent="0.25">
      <c r="A4" s="90">
        <v>1</v>
      </c>
      <c r="B4" s="91" t="s">
        <v>148</v>
      </c>
      <c r="C4" s="92">
        <v>511</v>
      </c>
      <c r="D4" s="93">
        <v>1</v>
      </c>
      <c r="E4" s="92" t="s">
        <v>92</v>
      </c>
      <c r="F4" s="94" t="s">
        <v>245</v>
      </c>
      <c r="G4" s="91" t="s">
        <v>254</v>
      </c>
      <c r="H4" s="92" t="s">
        <v>1</v>
      </c>
      <c r="I4" s="92" t="s">
        <v>259</v>
      </c>
      <c r="J4" s="92" t="s">
        <v>100</v>
      </c>
      <c r="K4" s="95">
        <v>3017.24</v>
      </c>
      <c r="L4" s="96">
        <v>2715.6</v>
      </c>
      <c r="M4" s="97">
        <f>K4-L4</f>
        <v>301.63999999999987</v>
      </c>
      <c r="N4" s="51" t="s">
        <v>278</v>
      </c>
      <c r="O4" s="98">
        <v>45930</v>
      </c>
      <c r="P4" s="91" t="s">
        <v>144</v>
      </c>
      <c r="Q4" s="99">
        <v>42188</v>
      </c>
      <c r="R4" s="100">
        <v>1400</v>
      </c>
      <c r="S4" s="92">
        <v>14</v>
      </c>
      <c r="T4" s="99">
        <f>Q4</f>
        <v>42188</v>
      </c>
      <c r="U4" s="92" t="s">
        <v>107</v>
      </c>
      <c r="V4" s="90" t="s">
        <v>279</v>
      </c>
      <c r="W4" s="24" t="s">
        <v>280</v>
      </c>
      <c r="X4" s="98">
        <v>45572</v>
      </c>
      <c r="Y4" s="92" t="s">
        <v>273</v>
      </c>
      <c r="AE4" s="24" t="s">
        <v>272</v>
      </c>
    </row>
    <row r="5" spans="1:31" ht="13.5" customHeight="1" x14ac:dyDescent="0.25">
      <c r="A5" s="90">
        <v>2</v>
      </c>
      <c r="B5" s="91" t="s">
        <v>148</v>
      </c>
      <c r="C5" s="92">
        <v>511</v>
      </c>
      <c r="D5" s="93">
        <v>2</v>
      </c>
      <c r="E5" s="92" t="s">
        <v>92</v>
      </c>
      <c r="F5" s="94" t="s">
        <v>246</v>
      </c>
      <c r="G5" s="91" t="s">
        <v>254</v>
      </c>
      <c r="H5" s="92" t="s">
        <v>1</v>
      </c>
      <c r="I5" s="92" t="s">
        <v>259</v>
      </c>
      <c r="J5" s="92" t="s">
        <v>98</v>
      </c>
      <c r="K5" s="95">
        <v>3900</v>
      </c>
      <c r="L5" s="96">
        <v>3510</v>
      </c>
      <c r="M5" s="97">
        <f t="shared" ref="M5:M28" si="0">K5-L5</f>
        <v>390</v>
      </c>
      <c r="N5" s="51" t="s">
        <v>278</v>
      </c>
      <c r="O5" s="98">
        <v>45930</v>
      </c>
      <c r="P5" s="91" t="s">
        <v>144</v>
      </c>
      <c r="Q5" s="99">
        <v>42188</v>
      </c>
      <c r="R5" s="100">
        <v>1400</v>
      </c>
      <c r="S5" s="92">
        <v>14</v>
      </c>
      <c r="T5" s="99">
        <v>42188</v>
      </c>
      <c r="U5" s="92" t="s">
        <v>107</v>
      </c>
      <c r="V5" s="90" t="s">
        <v>281</v>
      </c>
      <c r="W5" s="24" t="s">
        <v>282</v>
      </c>
      <c r="X5" s="98">
        <v>45572</v>
      </c>
      <c r="Y5" s="92" t="s">
        <v>273</v>
      </c>
      <c r="AE5" s="24" t="s">
        <v>272</v>
      </c>
    </row>
    <row r="6" spans="1:31" ht="13.5" customHeight="1" x14ac:dyDescent="0.25">
      <c r="A6" s="90">
        <v>3</v>
      </c>
      <c r="B6" s="91" t="s">
        <v>148</v>
      </c>
      <c r="C6" s="92">
        <v>511</v>
      </c>
      <c r="D6" s="93">
        <v>3</v>
      </c>
      <c r="E6" s="92" t="s">
        <v>92</v>
      </c>
      <c r="F6" s="102" t="s">
        <v>247</v>
      </c>
      <c r="G6" s="103" t="s">
        <v>254</v>
      </c>
      <c r="H6" s="51" t="s">
        <v>1</v>
      </c>
      <c r="I6" s="51" t="s">
        <v>259</v>
      </c>
      <c r="J6" s="51" t="s">
        <v>98</v>
      </c>
      <c r="K6" s="104">
        <v>3700</v>
      </c>
      <c r="L6" s="96">
        <v>3330</v>
      </c>
      <c r="M6" s="97">
        <f t="shared" si="0"/>
        <v>370</v>
      </c>
      <c r="N6" s="51" t="s">
        <v>278</v>
      </c>
      <c r="O6" s="98">
        <v>45930</v>
      </c>
      <c r="P6" s="103" t="s">
        <v>144</v>
      </c>
      <c r="Q6" s="105">
        <v>42188</v>
      </c>
      <c r="R6" s="106">
        <v>1400</v>
      </c>
      <c r="S6" s="51">
        <v>14</v>
      </c>
      <c r="T6" s="105">
        <v>42188</v>
      </c>
      <c r="U6" s="51" t="s">
        <v>107</v>
      </c>
      <c r="V6" s="90" t="s">
        <v>279</v>
      </c>
      <c r="W6" s="24" t="s">
        <v>280</v>
      </c>
      <c r="X6" s="98">
        <v>45572</v>
      </c>
      <c r="Y6" s="92" t="s">
        <v>273</v>
      </c>
      <c r="AE6" s="24" t="s">
        <v>272</v>
      </c>
    </row>
    <row r="7" spans="1:31" ht="13.5" customHeight="1" x14ac:dyDescent="0.25">
      <c r="A7" s="90">
        <v>4</v>
      </c>
      <c r="B7" s="91" t="s">
        <v>148</v>
      </c>
      <c r="C7" s="92">
        <v>511</v>
      </c>
      <c r="D7" s="93">
        <v>4</v>
      </c>
      <c r="E7" s="92" t="s">
        <v>92</v>
      </c>
      <c r="F7" s="102" t="s">
        <v>248</v>
      </c>
      <c r="G7" s="103" t="s">
        <v>254</v>
      </c>
      <c r="H7" s="51" t="s">
        <v>1</v>
      </c>
      <c r="I7" s="51" t="s">
        <v>259</v>
      </c>
      <c r="J7" s="51" t="s">
        <v>98</v>
      </c>
      <c r="K7" s="104">
        <v>2500</v>
      </c>
      <c r="L7" s="96">
        <v>2250</v>
      </c>
      <c r="M7" s="97">
        <f t="shared" si="0"/>
        <v>250</v>
      </c>
      <c r="N7" s="51" t="s">
        <v>278</v>
      </c>
      <c r="O7" s="98">
        <v>45930</v>
      </c>
      <c r="P7" s="103" t="s">
        <v>144</v>
      </c>
      <c r="Q7" s="105">
        <v>42188</v>
      </c>
      <c r="R7" s="106">
        <v>1400</v>
      </c>
      <c r="S7" s="51">
        <v>14</v>
      </c>
      <c r="T7" s="105">
        <v>42188</v>
      </c>
      <c r="U7" s="51" t="s">
        <v>107</v>
      </c>
      <c r="V7" s="90" t="s">
        <v>279</v>
      </c>
      <c r="W7" s="24" t="s">
        <v>280</v>
      </c>
      <c r="X7" s="98">
        <v>45572</v>
      </c>
      <c r="Y7" s="92" t="s">
        <v>273</v>
      </c>
      <c r="AE7" s="24" t="s">
        <v>283</v>
      </c>
    </row>
    <row r="8" spans="1:31" ht="13.5" customHeight="1" x14ac:dyDescent="0.25">
      <c r="A8" s="90">
        <v>5</v>
      </c>
      <c r="B8" s="91" t="s">
        <v>148</v>
      </c>
      <c r="C8" s="92">
        <v>511</v>
      </c>
      <c r="D8" s="93">
        <v>5</v>
      </c>
      <c r="E8" s="92" t="s">
        <v>92</v>
      </c>
      <c r="F8" s="102" t="s">
        <v>248</v>
      </c>
      <c r="G8" s="103" t="s">
        <v>254</v>
      </c>
      <c r="H8" s="51" t="s">
        <v>1</v>
      </c>
      <c r="I8" s="51" t="s">
        <v>259</v>
      </c>
      <c r="J8" s="51" t="s">
        <v>92</v>
      </c>
      <c r="K8" s="104">
        <v>2500</v>
      </c>
      <c r="L8" s="96">
        <v>2250</v>
      </c>
      <c r="M8" s="97">
        <f t="shared" si="0"/>
        <v>250</v>
      </c>
      <c r="N8" s="51" t="s">
        <v>278</v>
      </c>
      <c r="O8" s="98">
        <v>45930</v>
      </c>
      <c r="P8" s="103" t="s">
        <v>144</v>
      </c>
      <c r="Q8" s="105">
        <v>42188</v>
      </c>
      <c r="R8" s="106">
        <v>1400</v>
      </c>
      <c r="S8" s="51">
        <v>14</v>
      </c>
      <c r="T8" s="105">
        <v>42188</v>
      </c>
      <c r="U8" s="51" t="s">
        <v>107</v>
      </c>
      <c r="V8" s="90" t="s">
        <v>264</v>
      </c>
      <c r="W8" s="24" t="s">
        <v>262</v>
      </c>
      <c r="X8" s="98">
        <v>45572</v>
      </c>
      <c r="Y8" s="92" t="s">
        <v>273</v>
      </c>
      <c r="AE8" s="24" t="s">
        <v>272</v>
      </c>
    </row>
    <row r="9" spans="1:31" ht="13.5" customHeight="1" x14ac:dyDescent="0.25">
      <c r="A9" s="90">
        <v>6</v>
      </c>
      <c r="B9" s="91" t="s">
        <v>148</v>
      </c>
      <c r="C9" s="92">
        <v>511</v>
      </c>
      <c r="D9" s="93">
        <v>6</v>
      </c>
      <c r="E9" s="92" t="s">
        <v>92</v>
      </c>
      <c r="F9" s="102" t="s">
        <v>248</v>
      </c>
      <c r="G9" s="103" t="s">
        <v>254</v>
      </c>
      <c r="H9" s="51" t="s">
        <v>1</v>
      </c>
      <c r="I9" s="51" t="s">
        <v>259</v>
      </c>
      <c r="J9" s="51" t="s">
        <v>98</v>
      </c>
      <c r="K9" s="104">
        <v>2500</v>
      </c>
      <c r="L9" s="96">
        <v>2250</v>
      </c>
      <c r="M9" s="97">
        <f t="shared" si="0"/>
        <v>250</v>
      </c>
      <c r="N9" s="51" t="s">
        <v>278</v>
      </c>
      <c r="O9" s="98">
        <v>45930</v>
      </c>
      <c r="P9" s="103" t="s">
        <v>144</v>
      </c>
      <c r="Q9" s="105">
        <v>42188</v>
      </c>
      <c r="R9" s="106">
        <v>1400</v>
      </c>
      <c r="S9" s="51">
        <v>14</v>
      </c>
      <c r="T9" s="105">
        <v>42188</v>
      </c>
      <c r="U9" s="51" t="s">
        <v>107</v>
      </c>
      <c r="V9" s="90" t="s">
        <v>264</v>
      </c>
      <c r="W9" s="24" t="s">
        <v>262</v>
      </c>
      <c r="X9" s="98">
        <v>45572</v>
      </c>
      <c r="Y9" s="92" t="s">
        <v>273</v>
      </c>
      <c r="AE9" s="24" t="s">
        <v>272</v>
      </c>
    </row>
    <row r="10" spans="1:31" ht="13.5" customHeight="1" x14ac:dyDescent="0.25">
      <c r="A10" s="90">
        <v>7</v>
      </c>
      <c r="B10" s="91" t="s">
        <v>148</v>
      </c>
      <c r="C10" s="92">
        <v>511</v>
      </c>
      <c r="D10" s="93">
        <v>7</v>
      </c>
      <c r="E10" s="92" t="s">
        <v>92</v>
      </c>
      <c r="F10" s="102" t="s">
        <v>248</v>
      </c>
      <c r="G10" s="103" t="s">
        <v>254</v>
      </c>
      <c r="H10" s="51" t="s">
        <v>1</v>
      </c>
      <c r="I10" s="51" t="s">
        <v>259</v>
      </c>
      <c r="J10" s="51" t="s">
        <v>98</v>
      </c>
      <c r="K10" s="104">
        <v>2500</v>
      </c>
      <c r="L10" s="96">
        <v>2250</v>
      </c>
      <c r="M10" s="97">
        <f t="shared" si="0"/>
        <v>250</v>
      </c>
      <c r="N10" s="51" t="s">
        <v>278</v>
      </c>
      <c r="O10" s="98">
        <v>45930</v>
      </c>
      <c r="P10" s="103" t="s">
        <v>144</v>
      </c>
      <c r="Q10" s="105">
        <v>42188</v>
      </c>
      <c r="R10" s="106">
        <v>1400</v>
      </c>
      <c r="S10" s="51">
        <v>14</v>
      </c>
      <c r="T10" s="105">
        <v>42188</v>
      </c>
      <c r="U10" s="51" t="s">
        <v>107</v>
      </c>
      <c r="V10" s="90" t="s">
        <v>264</v>
      </c>
      <c r="W10" s="24" t="s">
        <v>262</v>
      </c>
      <c r="X10" s="98">
        <v>45572</v>
      </c>
      <c r="Y10" s="92" t="s">
        <v>273</v>
      </c>
      <c r="AE10" s="24" t="s">
        <v>272</v>
      </c>
    </row>
    <row r="11" spans="1:31" ht="13.5" customHeight="1" x14ac:dyDescent="0.25">
      <c r="A11" s="90">
        <v>8</v>
      </c>
      <c r="B11" s="91" t="s">
        <v>148</v>
      </c>
      <c r="C11" s="92">
        <v>511</v>
      </c>
      <c r="D11" s="93">
        <v>8</v>
      </c>
      <c r="E11" s="92" t="s">
        <v>92</v>
      </c>
      <c r="F11" s="102" t="s">
        <v>248</v>
      </c>
      <c r="G11" s="103" t="s">
        <v>254</v>
      </c>
      <c r="H11" s="51" t="s">
        <v>1</v>
      </c>
      <c r="I11" s="51" t="s">
        <v>259</v>
      </c>
      <c r="J11" s="51" t="s">
        <v>92</v>
      </c>
      <c r="K11" s="104">
        <v>2500</v>
      </c>
      <c r="L11" s="96">
        <v>2250</v>
      </c>
      <c r="M11" s="97">
        <f t="shared" si="0"/>
        <v>250</v>
      </c>
      <c r="N11" s="51" t="s">
        <v>278</v>
      </c>
      <c r="O11" s="98">
        <v>45930</v>
      </c>
      <c r="P11" s="103" t="s">
        <v>144</v>
      </c>
      <c r="Q11" s="105">
        <v>42188</v>
      </c>
      <c r="R11" s="106">
        <v>1400</v>
      </c>
      <c r="S11" s="51">
        <v>14</v>
      </c>
      <c r="T11" s="105">
        <v>42188</v>
      </c>
      <c r="U11" s="51" t="s">
        <v>107</v>
      </c>
      <c r="V11" s="90" t="s">
        <v>265</v>
      </c>
      <c r="W11" s="24" t="s">
        <v>261</v>
      </c>
      <c r="X11" s="98">
        <v>45572</v>
      </c>
      <c r="Y11" s="92" t="s">
        <v>273</v>
      </c>
      <c r="AE11" s="24" t="s">
        <v>272</v>
      </c>
    </row>
    <row r="12" spans="1:31" ht="13.5" customHeight="1" x14ac:dyDescent="0.25">
      <c r="A12" s="90">
        <v>9</v>
      </c>
      <c r="B12" s="91" t="s">
        <v>148</v>
      </c>
      <c r="C12" s="92">
        <v>511</v>
      </c>
      <c r="D12" s="93">
        <v>9</v>
      </c>
      <c r="E12" s="92" t="s">
        <v>92</v>
      </c>
      <c r="F12" s="102" t="s">
        <v>248</v>
      </c>
      <c r="G12" s="103" t="s">
        <v>254</v>
      </c>
      <c r="H12" s="51" t="s">
        <v>1</v>
      </c>
      <c r="I12" s="51" t="s">
        <v>259</v>
      </c>
      <c r="J12" s="51" t="s">
        <v>98</v>
      </c>
      <c r="K12" s="104">
        <v>2500</v>
      </c>
      <c r="L12" s="96">
        <v>2250</v>
      </c>
      <c r="M12" s="97">
        <f t="shared" si="0"/>
        <v>250</v>
      </c>
      <c r="N12" s="51" t="s">
        <v>278</v>
      </c>
      <c r="O12" s="98">
        <v>45930</v>
      </c>
      <c r="P12" s="103" t="s">
        <v>144</v>
      </c>
      <c r="Q12" s="105">
        <v>42188</v>
      </c>
      <c r="R12" s="106">
        <v>1400</v>
      </c>
      <c r="S12" s="51">
        <v>14</v>
      </c>
      <c r="T12" s="105">
        <v>42188</v>
      </c>
      <c r="U12" s="51" t="s">
        <v>107</v>
      </c>
      <c r="V12" s="90" t="s">
        <v>279</v>
      </c>
      <c r="W12" s="24" t="s">
        <v>280</v>
      </c>
      <c r="X12" s="98">
        <v>45572</v>
      </c>
      <c r="Y12" s="92" t="s">
        <v>273</v>
      </c>
      <c r="AE12" s="24" t="s">
        <v>284</v>
      </c>
    </row>
    <row r="13" spans="1:31" ht="13.5" customHeight="1" x14ac:dyDescent="0.25">
      <c r="A13" s="90">
        <v>10</v>
      </c>
      <c r="B13" s="103" t="s">
        <v>148</v>
      </c>
      <c r="C13" s="92">
        <v>511</v>
      </c>
      <c r="D13" s="93">
        <v>10</v>
      </c>
      <c r="E13" s="92" t="s">
        <v>92</v>
      </c>
      <c r="F13" s="102" t="s">
        <v>249</v>
      </c>
      <c r="G13" s="103" t="s">
        <v>254</v>
      </c>
      <c r="H13" s="51" t="s">
        <v>1</v>
      </c>
      <c r="I13" s="51" t="s">
        <v>259</v>
      </c>
      <c r="J13" s="51" t="s">
        <v>100</v>
      </c>
      <c r="K13" s="104">
        <v>3500</v>
      </c>
      <c r="L13" s="96">
        <v>3150</v>
      </c>
      <c r="M13" s="97">
        <f t="shared" si="0"/>
        <v>350</v>
      </c>
      <c r="N13" s="51" t="s">
        <v>278</v>
      </c>
      <c r="O13" s="98">
        <v>45930</v>
      </c>
      <c r="P13" s="103" t="s">
        <v>144</v>
      </c>
      <c r="Q13" s="105">
        <v>42188</v>
      </c>
      <c r="R13" s="106">
        <v>1400</v>
      </c>
      <c r="S13" s="51">
        <v>14</v>
      </c>
      <c r="T13" s="105">
        <v>42188</v>
      </c>
      <c r="U13" s="51" t="s">
        <v>107</v>
      </c>
      <c r="V13" s="90" t="s">
        <v>279</v>
      </c>
      <c r="W13" s="24" t="s">
        <v>280</v>
      </c>
      <c r="X13" s="98">
        <v>45572</v>
      </c>
      <c r="Y13" s="92" t="s">
        <v>273</v>
      </c>
      <c r="AE13" s="24" t="s">
        <v>272</v>
      </c>
    </row>
    <row r="14" spans="1:31" ht="13.5" customHeight="1" x14ac:dyDescent="0.25">
      <c r="A14" s="90">
        <v>11</v>
      </c>
      <c r="B14" s="103" t="s">
        <v>148</v>
      </c>
      <c r="C14" s="92">
        <v>511</v>
      </c>
      <c r="D14" s="93">
        <v>11</v>
      </c>
      <c r="E14" s="92" t="s">
        <v>92</v>
      </c>
      <c r="F14" s="102" t="s">
        <v>250</v>
      </c>
      <c r="G14" s="103" t="s">
        <v>1</v>
      </c>
      <c r="H14" s="51" t="s">
        <v>1</v>
      </c>
      <c r="I14" s="51" t="s">
        <v>259</v>
      </c>
      <c r="J14" s="51" t="s">
        <v>92</v>
      </c>
      <c r="K14" s="104">
        <v>4152.8</v>
      </c>
      <c r="L14" s="96">
        <v>3364.2</v>
      </c>
      <c r="M14" s="97">
        <f t="shared" si="0"/>
        <v>788.60000000000036</v>
      </c>
      <c r="N14" s="51" t="s">
        <v>278</v>
      </c>
      <c r="O14" s="98">
        <v>45930</v>
      </c>
      <c r="P14" s="103" t="s">
        <v>144</v>
      </c>
      <c r="Q14" s="105">
        <v>42643</v>
      </c>
      <c r="R14" s="106">
        <v>1400</v>
      </c>
      <c r="S14" s="51">
        <v>14</v>
      </c>
      <c r="T14" s="105">
        <v>42643</v>
      </c>
      <c r="U14" s="51" t="s">
        <v>107</v>
      </c>
      <c r="V14" s="90" t="s">
        <v>279</v>
      </c>
      <c r="W14" s="24" t="s">
        <v>280</v>
      </c>
      <c r="X14" s="98">
        <v>45572</v>
      </c>
      <c r="Y14" s="92" t="s">
        <v>273</v>
      </c>
      <c r="AE14" s="24" t="s">
        <v>284</v>
      </c>
    </row>
    <row r="15" spans="1:31" ht="13.5" customHeight="1" x14ac:dyDescent="0.25">
      <c r="A15" s="90">
        <v>12</v>
      </c>
      <c r="B15" s="103" t="s">
        <v>170</v>
      </c>
      <c r="C15" s="92">
        <v>523</v>
      </c>
      <c r="D15" s="93">
        <v>12</v>
      </c>
      <c r="E15" s="92" t="s">
        <v>92</v>
      </c>
      <c r="F15" s="102" t="s">
        <v>266</v>
      </c>
      <c r="G15" s="103" t="s">
        <v>255</v>
      </c>
      <c r="H15" s="51" t="s">
        <v>267</v>
      </c>
      <c r="I15" s="51" t="s">
        <v>267</v>
      </c>
      <c r="J15" s="51" t="s">
        <v>92</v>
      </c>
      <c r="K15" s="104">
        <v>10849.3</v>
      </c>
      <c r="L15" s="51">
        <v>10035.51</v>
      </c>
      <c r="M15" s="97">
        <f t="shared" si="0"/>
        <v>813.78999999999905</v>
      </c>
      <c r="N15" s="51" t="s">
        <v>278</v>
      </c>
      <c r="O15" s="98">
        <v>45930</v>
      </c>
      <c r="P15" s="103" t="s">
        <v>144</v>
      </c>
      <c r="Q15" s="105">
        <v>43151</v>
      </c>
      <c r="R15" s="106">
        <v>1400</v>
      </c>
      <c r="S15" s="51">
        <v>14</v>
      </c>
      <c r="T15" s="105">
        <v>43151</v>
      </c>
      <c r="U15" s="51" t="s">
        <v>107</v>
      </c>
      <c r="V15" s="90" t="s">
        <v>285</v>
      </c>
      <c r="W15" s="24" t="s">
        <v>286</v>
      </c>
      <c r="X15" s="98">
        <v>45572</v>
      </c>
      <c r="Y15" s="92" t="s">
        <v>287</v>
      </c>
      <c r="AE15" s="24" t="s">
        <v>288</v>
      </c>
    </row>
    <row r="16" spans="1:31" ht="13.5" customHeight="1" x14ac:dyDescent="0.25">
      <c r="A16" s="90">
        <v>13</v>
      </c>
      <c r="B16" s="103" t="s">
        <v>148</v>
      </c>
      <c r="C16" s="92">
        <v>511</v>
      </c>
      <c r="D16" s="93">
        <v>13</v>
      </c>
      <c r="E16" s="92" t="s">
        <v>92</v>
      </c>
      <c r="F16" s="102" t="s">
        <v>251</v>
      </c>
      <c r="G16" s="103" t="s">
        <v>1</v>
      </c>
      <c r="H16" s="51" t="s">
        <v>1</v>
      </c>
      <c r="I16" s="51" t="s">
        <v>259</v>
      </c>
      <c r="J16" s="51" t="s">
        <v>92</v>
      </c>
      <c r="K16" s="104">
        <v>8120</v>
      </c>
      <c r="L16" s="107">
        <v>5115.6000000000004</v>
      </c>
      <c r="M16" s="97">
        <f t="shared" si="0"/>
        <v>3004.3999999999996</v>
      </c>
      <c r="N16" s="51" t="s">
        <v>278</v>
      </c>
      <c r="O16" s="98">
        <v>45930</v>
      </c>
      <c r="P16" s="103" t="s">
        <v>144</v>
      </c>
      <c r="Q16" s="105">
        <v>43329</v>
      </c>
      <c r="R16" s="106">
        <v>1400</v>
      </c>
      <c r="S16" s="51">
        <v>14</v>
      </c>
      <c r="T16" s="105">
        <v>43329</v>
      </c>
      <c r="U16" s="51" t="s">
        <v>107</v>
      </c>
      <c r="V16" s="90" t="s">
        <v>279</v>
      </c>
      <c r="W16" s="24" t="s">
        <v>280</v>
      </c>
      <c r="X16" s="98">
        <v>45572</v>
      </c>
      <c r="Y16" s="92" t="s">
        <v>273</v>
      </c>
      <c r="AE16" s="24" t="s">
        <v>284</v>
      </c>
    </row>
    <row r="17" spans="1:31" ht="13.5" customHeight="1" x14ac:dyDescent="0.25">
      <c r="A17" s="90">
        <v>14</v>
      </c>
      <c r="B17" s="103" t="s">
        <v>276</v>
      </c>
      <c r="C17" s="92">
        <v>523</v>
      </c>
      <c r="D17" s="93">
        <v>14</v>
      </c>
      <c r="E17" s="92" t="s">
        <v>92</v>
      </c>
      <c r="F17" s="102" t="s">
        <v>252</v>
      </c>
      <c r="G17" s="103" t="s">
        <v>256</v>
      </c>
      <c r="H17" s="103" t="s">
        <v>256</v>
      </c>
      <c r="I17" s="51">
        <v>211394887</v>
      </c>
      <c r="J17" s="51" t="s">
        <v>100</v>
      </c>
      <c r="K17" s="104">
        <v>17979.990000000002</v>
      </c>
      <c r="L17" s="51">
        <v>16182</v>
      </c>
      <c r="M17" s="97">
        <f t="shared" si="0"/>
        <v>1797.9900000000016</v>
      </c>
      <c r="N17" s="51" t="s">
        <v>278</v>
      </c>
      <c r="O17" s="98">
        <v>45930</v>
      </c>
      <c r="P17" s="103" t="s">
        <v>144</v>
      </c>
      <c r="Q17" s="105">
        <v>43375</v>
      </c>
      <c r="R17" s="106">
        <v>1400</v>
      </c>
      <c r="S17" s="51">
        <v>14</v>
      </c>
      <c r="T17" s="105">
        <v>43375</v>
      </c>
      <c r="U17" s="51" t="s">
        <v>107</v>
      </c>
      <c r="V17" s="90" t="s">
        <v>279</v>
      </c>
      <c r="W17" s="24" t="s">
        <v>280</v>
      </c>
      <c r="X17" s="98">
        <v>45572</v>
      </c>
      <c r="Y17" s="92" t="s">
        <v>273</v>
      </c>
      <c r="AE17" s="24" t="s">
        <v>272</v>
      </c>
    </row>
    <row r="18" spans="1:31" ht="13.5" customHeight="1" x14ac:dyDescent="0.25">
      <c r="A18" s="90">
        <v>15</v>
      </c>
      <c r="B18" s="103" t="s">
        <v>150</v>
      </c>
      <c r="C18" s="92">
        <v>515</v>
      </c>
      <c r="D18" s="93">
        <v>15</v>
      </c>
      <c r="E18" s="92" t="s">
        <v>92</v>
      </c>
      <c r="F18" s="94" t="s">
        <v>253</v>
      </c>
      <c r="G18" s="91" t="s">
        <v>257</v>
      </c>
      <c r="H18" s="92" t="s">
        <v>270</v>
      </c>
      <c r="I18" s="92" t="s">
        <v>271</v>
      </c>
      <c r="J18" s="92" t="s">
        <v>29</v>
      </c>
      <c r="K18" s="95">
        <v>3900</v>
      </c>
      <c r="L18" s="51">
        <v>0</v>
      </c>
      <c r="M18" s="97">
        <f t="shared" si="0"/>
        <v>3900</v>
      </c>
      <c r="N18" s="51" t="s">
        <v>278</v>
      </c>
      <c r="O18" s="98">
        <v>45930</v>
      </c>
      <c r="P18" s="91" t="s">
        <v>144</v>
      </c>
      <c r="Q18" s="99">
        <v>44767</v>
      </c>
      <c r="R18" s="100">
        <v>1400</v>
      </c>
      <c r="S18" s="92">
        <v>14</v>
      </c>
      <c r="T18" s="99">
        <v>44767</v>
      </c>
      <c r="U18" s="92" t="s">
        <v>107</v>
      </c>
      <c r="V18" s="90" t="s">
        <v>279</v>
      </c>
      <c r="W18" s="24" t="s">
        <v>280</v>
      </c>
      <c r="X18" s="98">
        <v>45572</v>
      </c>
      <c r="Y18" s="92" t="s">
        <v>273</v>
      </c>
      <c r="AE18" s="24" t="s">
        <v>272</v>
      </c>
    </row>
    <row r="19" spans="1:31" ht="13.5" customHeight="1" x14ac:dyDescent="0.25">
      <c r="A19" s="90">
        <v>16</v>
      </c>
      <c r="B19" s="103" t="s">
        <v>148</v>
      </c>
      <c r="C19" s="92">
        <v>511</v>
      </c>
      <c r="D19" s="93">
        <v>16</v>
      </c>
      <c r="E19" s="92" t="s">
        <v>92</v>
      </c>
      <c r="F19" s="94" t="s">
        <v>268</v>
      </c>
      <c r="G19" s="91" t="s">
        <v>258</v>
      </c>
      <c r="H19" s="92" t="s">
        <v>269</v>
      </c>
      <c r="I19" s="92" t="s">
        <v>259</v>
      </c>
      <c r="J19" s="92" t="s">
        <v>29</v>
      </c>
      <c r="K19" s="95">
        <v>1599</v>
      </c>
      <c r="L19" s="51">
        <v>18.75</v>
      </c>
      <c r="M19" s="97">
        <f t="shared" si="0"/>
        <v>1580.25</v>
      </c>
      <c r="N19" s="51" t="s">
        <v>278</v>
      </c>
      <c r="O19" s="98">
        <v>45930</v>
      </c>
      <c r="P19" s="91" t="s">
        <v>144</v>
      </c>
      <c r="Q19" s="99">
        <v>44915</v>
      </c>
      <c r="R19" s="100">
        <v>1400</v>
      </c>
      <c r="S19" s="92">
        <v>14</v>
      </c>
      <c r="T19" s="99">
        <v>44915</v>
      </c>
      <c r="U19" s="92" t="s">
        <v>107</v>
      </c>
      <c r="V19" s="90" t="s">
        <v>263</v>
      </c>
      <c r="W19" s="24" t="s">
        <v>260</v>
      </c>
      <c r="X19" s="98">
        <v>45572</v>
      </c>
      <c r="Y19" s="92" t="s">
        <v>273</v>
      </c>
      <c r="AE19" s="90" t="s">
        <v>272</v>
      </c>
    </row>
    <row r="20" spans="1:31" ht="13.5" customHeight="1" x14ac:dyDescent="0.25">
      <c r="A20" s="90">
        <v>17</v>
      </c>
      <c r="B20" s="91" t="s">
        <v>148</v>
      </c>
      <c r="C20" s="92">
        <v>511</v>
      </c>
      <c r="D20" s="93">
        <v>17</v>
      </c>
      <c r="E20" s="92" t="s">
        <v>92</v>
      </c>
      <c r="F20" s="94" t="s">
        <v>268</v>
      </c>
      <c r="G20" s="91" t="s">
        <v>258</v>
      </c>
      <c r="H20" s="92" t="s">
        <v>269</v>
      </c>
      <c r="I20" s="92" t="s">
        <v>259</v>
      </c>
      <c r="J20" s="92" t="s">
        <v>29</v>
      </c>
      <c r="K20" s="95">
        <v>1599</v>
      </c>
      <c r="L20" s="51">
        <v>0</v>
      </c>
      <c r="M20" s="97">
        <f t="shared" si="0"/>
        <v>1599</v>
      </c>
      <c r="N20" s="51" t="s">
        <v>278</v>
      </c>
      <c r="O20" s="98">
        <v>45930</v>
      </c>
      <c r="P20" s="91" t="s">
        <v>144</v>
      </c>
      <c r="Q20" s="99">
        <v>44915</v>
      </c>
      <c r="R20" s="100">
        <v>1400</v>
      </c>
      <c r="S20" s="92">
        <v>14</v>
      </c>
      <c r="T20" s="99">
        <v>44915</v>
      </c>
      <c r="U20" s="92" t="s">
        <v>107</v>
      </c>
      <c r="V20" s="90" t="s">
        <v>281</v>
      </c>
      <c r="W20" s="24" t="s">
        <v>282</v>
      </c>
      <c r="X20" s="98">
        <v>45572</v>
      </c>
      <c r="Y20" s="92" t="s">
        <v>273</v>
      </c>
      <c r="AE20" s="90" t="s">
        <v>272</v>
      </c>
    </row>
    <row r="21" spans="1:31" ht="13.5" customHeight="1" x14ac:dyDescent="0.25">
      <c r="A21" s="90">
        <v>18</v>
      </c>
      <c r="B21" s="91" t="s">
        <v>148</v>
      </c>
      <c r="C21" s="92">
        <v>511</v>
      </c>
      <c r="D21" s="93">
        <v>18</v>
      </c>
      <c r="E21" s="92" t="s">
        <v>92</v>
      </c>
      <c r="F21" s="94" t="s">
        <v>268</v>
      </c>
      <c r="G21" s="91" t="s">
        <v>258</v>
      </c>
      <c r="H21" s="92" t="s">
        <v>269</v>
      </c>
      <c r="I21" s="92" t="s">
        <v>259</v>
      </c>
      <c r="J21" s="92" t="s">
        <v>29</v>
      </c>
      <c r="K21" s="95">
        <v>1599</v>
      </c>
      <c r="L21" s="51">
        <v>0</v>
      </c>
      <c r="M21" s="97">
        <f t="shared" si="0"/>
        <v>1599</v>
      </c>
      <c r="N21" s="51" t="s">
        <v>278</v>
      </c>
      <c r="O21" s="98">
        <v>45930</v>
      </c>
      <c r="P21" s="91" t="s">
        <v>144</v>
      </c>
      <c r="Q21" s="99">
        <v>44924</v>
      </c>
      <c r="R21" s="100">
        <v>1400</v>
      </c>
      <c r="S21" s="92">
        <v>14</v>
      </c>
      <c r="T21" s="99">
        <v>44924</v>
      </c>
      <c r="U21" s="92" t="s">
        <v>107</v>
      </c>
      <c r="V21" s="90" t="s">
        <v>279</v>
      </c>
      <c r="W21" s="24" t="s">
        <v>280</v>
      </c>
      <c r="X21" s="98">
        <v>45572</v>
      </c>
      <c r="Y21" s="92" t="s">
        <v>273</v>
      </c>
      <c r="AE21" s="90" t="s">
        <v>272</v>
      </c>
    </row>
    <row r="22" spans="1:31" ht="13.5" customHeight="1" x14ac:dyDescent="0.25">
      <c r="A22" s="90">
        <v>19</v>
      </c>
      <c r="B22" s="91" t="s">
        <v>148</v>
      </c>
      <c r="C22" s="92">
        <v>511</v>
      </c>
      <c r="D22" s="93">
        <v>19</v>
      </c>
      <c r="E22" s="92" t="s">
        <v>92</v>
      </c>
      <c r="F22" s="94" t="s">
        <v>268</v>
      </c>
      <c r="G22" s="91" t="s">
        <v>258</v>
      </c>
      <c r="H22" s="92" t="s">
        <v>269</v>
      </c>
      <c r="I22" s="92" t="s">
        <v>259</v>
      </c>
      <c r="J22" s="92" t="s">
        <v>29</v>
      </c>
      <c r="K22" s="95">
        <v>999</v>
      </c>
      <c r="L22" s="51">
        <v>0</v>
      </c>
      <c r="M22" s="97">
        <f t="shared" si="0"/>
        <v>999</v>
      </c>
      <c r="N22" s="51" t="s">
        <v>278</v>
      </c>
      <c r="O22" s="98">
        <v>45930</v>
      </c>
      <c r="P22" s="91" t="s">
        <v>144</v>
      </c>
      <c r="Q22" s="99">
        <v>44957</v>
      </c>
      <c r="R22" s="100">
        <v>1400</v>
      </c>
      <c r="S22" s="92">
        <v>14</v>
      </c>
      <c r="T22" s="99">
        <v>44957</v>
      </c>
      <c r="U22" s="92" t="s">
        <v>107</v>
      </c>
      <c r="V22" s="90" t="s">
        <v>279</v>
      </c>
      <c r="W22" s="24" t="s">
        <v>280</v>
      </c>
      <c r="X22" s="98">
        <v>45572</v>
      </c>
      <c r="Y22" s="92" t="s">
        <v>273</v>
      </c>
      <c r="AE22" s="90" t="s">
        <v>272</v>
      </c>
    </row>
    <row r="23" spans="1:31" ht="13.5" customHeight="1" x14ac:dyDescent="0.25">
      <c r="A23" s="90">
        <v>20</v>
      </c>
      <c r="B23" s="91" t="s">
        <v>148</v>
      </c>
      <c r="C23" s="92">
        <v>511</v>
      </c>
      <c r="D23" s="93">
        <v>20</v>
      </c>
      <c r="E23" s="92" t="s">
        <v>92</v>
      </c>
      <c r="F23" s="94" t="s">
        <v>268</v>
      </c>
      <c r="G23" s="91" t="s">
        <v>258</v>
      </c>
      <c r="H23" s="92" t="s">
        <v>269</v>
      </c>
      <c r="I23" s="92" t="s">
        <v>259</v>
      </c>
      <c r="J23" s="92" t="s">
        <v>29</v>
      </c>
      <c r="K23" s="95">
        <v>999</v>
      </c>
      <c r="L23" s="51">
        <v>0</v>
      </c>
      <c r="M23" s="97">
        <f t="shared" si="0"/>
        <v>999</v>
      </c>
      <c r="N23" s="51" t="s">
        <v>278</v>
      </c>
      <c r="O23" s="98">
        <v>45930</v>
      </c>
      <c r="P23" s="91" t="s">
        <v>144</v>
      </c>
      <c r="Q23" s="99">
        <v>45177</v>
      </c>
      <c r="R23" s="100">
        <v>1400</v>
      </c>
      <c r="S23" s="92">
        <v>14</v>
      </c>
      <c r="T23" s="99">
        <v>44915</v>
      </c>
      <c r="U23" s="92" t="s">
        <v>107</v>
      </c>
      <c r="V23" s="90" t="s">
        <v>289</v>
      </c>
      <c r="W23" s="24" t="s">
        <v>290</v>
      </c>
      <c r="X23" s="98">
        <v>45572</v>
      </c>
      <c r="Y23" s="92" t="s">
        <v>273</v>
      </c>
      <c r="AE23" s="90" t="s">
        <v>272</v>
      </c>
    </row>
    <row r="24" spans="1:31" ht="13.5" customHeight="1" x14ac:dyDescent="0.25">
      <c r="A24" s="90">
        <v>21</v>
      </c>
      <c r="B24" s="91" t="s">
        <v>148</v>
      </c>
      <c r="C24" s="92">
        <v>511</v>
      </c>
      <c r="D24" s="93">
        <v>21</v>
      </c>
      <c r="E24" s="92" t="s">
        <v>92</v>
      </c>
      <c r="F24" s="94" t="s">
        <v>268</v>
      </c>
      <c r="G24" s="91" t="s">
        <v>258</v>
      </c>
      <c r="H24" s="92" t="s">
        <v>269</v>
      </c>
      <c r="I24" s="92" t="s">
        <v>259</v>
      </c>
      <c r="J24" s="92" t="s">
        <v>29</v>
      </c>
      <c r="K24" s="95">
        <v>999</v>
      </c>
      <c r="L24" s="51">
        <v>0</v>
      </c>
      <c r="M24" s="97">
        <f t="shared" si="0"/>
        <v>999</v>
      </c>
      <c r="N24" s="51" t="s">
        <v>278</v>
      </c>
      <c r="O24" s="98">
        <v>45930</v>
      </c>
      <c r="P24" s="91" t="s">
        <v>144</v>
      </c>
      <c r="Q24" s="99">
        <v>45177</v>
      </c>
      <c r="R24" s="100">
        <v>1400</v>
      </c>
      <c r="S24" s="92">
        <v>14</v>
      </c>
      <c r="T24" s="99">
        <v>44924</v>
      </c>
      <c r="U24" s="92" t="s">
        <v>107</v>
      </c>
      <c r="V24" s="90" t="s">
        <v>263</v>
      </c>
      <c r="W24" s="24" t="s">
        <v>260</v>
      </c>
      <c r="X24" s="98">
        <v>45572</v>
      </c>
      <c r="Y24" s="92" t="s">
        <v>273</v>
      </c>
      <c r="AE24" s="90" t="s">
        <v>272</v>
      </c>
    </row>
    <row r="25" spans="1:31" ht="13.5" customHeight="1" x14ac:dyDescent="0.25">
      <c r="A25" s="90">
        <v>22</v>
      </c>
      <c r="B25" s="108" t="s">
        <v>162</v>
      </c>
      <c r="C25" s="92">
        <v>519</v>
      </c>
      <c r="D25" s="93">
        <v>22</v>
      </c>
      <c r="E25" s="92" t="s">
        <v>92</v>
      </c>
      <c r="F25" s="94" t="s">
        <v>274</v>
      </c>
      <c r="G25" s="91" t="s">
        <v>275</v>
      </c>
      <c r="H25" s="92" t="s">
        <v>1</v>
      </c>
      <c r="I25" s="92" t="s">
        <v>259</v>
      </c>
      <c r="J25" s="92" t="s">
        <v>29</v>
      </c>
      <c r="K25" s="95">
        <v>2619</v>
      </c>
      <c r="L25" s="51">
        <v>0</v>
      </c>
      <c r="M25" s="97">
        <f t="shared" si="0"/>
        <v>2619</v>
      </c>
      <c r="N25" s="51" t="s">
        <v>278</v>
      </c>
      <c r="O25" s="98">
        <v>45930</v>
      </c>
      <c r="P25" s="91" t="s">
        <v>144</v>
      </c>
      <c r="Q25" s="99">
        <v>45272</v>
      </c>
      <c r="R25" s="100">
        <v>1400</v>
      </c>
      <c r="S25" s="92">
        <v>14</v>
      </c>
      <c r="T25" s="99">
        <f>Q25</f>
        <v>45272</v>
      </c>
      <c r="U25" s="92" t="s">
        <v>107</v>
      </c>
      <c r="V25" s="90" t="s">
        <v>279</v>
      </c>
      <c r="W25" s="24" t="s">
        <v>280</v>
      </c>
      <c r="X25" s="98">
        <v>45572</v>
      </c>
      <c r="Y25" s="92" t="s">
        <v>273</v>
      </c>
      <c r="AE25" s="90" t="s">
        <v>272</v>
      </c>
    </row>
    <row r="26" spans="1:31" ht="13.5" customHeight="1" x14ac:dyDescent="0.25">
      <c r="A26" s="90">
        <v>23</v>
      </c>
      <c r="B26" s="108" t="s">
        <v>150</v>
      </c>
      <c r="C26" s="92">
        <v>515</v>
      </c>
      <c r="D26" s="93">
        <v>23</v>
      </c>
      <c r="E26" s="92" t="s">
        <v>92</v>
      </c>
      <c r="F26" s="94" t="s">
        <v>291</v>
      </c>
      <c r="G26" s="91" t="s">
        <v>292</v>
      </c>
      <c r="H26" s="92" t="s">
        <v>293</v>
      </c>
      <c r="I26" s="92" t="s">
        <v>1</v>
      </c>
      <c r="J26" s="92" t="s">
        <v>29</v>
      </c>
      <c r="K26" s="95">
        <v>4790.01</v>
      </c>
      <c r="L26" s="51">
        <v>0</v>
      </c>
      <c r="M26" s="97">
        <f t="shared" si="0"/>
        <v>4790.01</v>
      </c>
      <c r="N26" s="51" t="s">
        <v>278</v>
      </c>
      <c r="O26" s="98">
        <v>45930</v>
      </c>
      <c r="P26" s="91" t="s">
        <v>144</v>
      </c>
      <c r="Q26" s="99">
        <v>45644</v>
      </c>
      <c r="R26" s="100">
        <v>1400</v>
      </c>
      <c r="S26" s="92">
        <v>14</v>
      </c>
      <c r="T26" s="99">
        <v>45644</v>
      </c>
      <c r="U26" s="92" t="s">
        <v>107</v>
      </c>
      <c r="V26" s="90" t="s">
        <v>289</v>
      </c>
      <c r="W26" s="24" t="s">
        <v>290</v>
      </c>
      <c r="X26" s="98">
        <v>45644</v>
      </c>
      <c r="Y26" s="92" t="s">
        <v>273</v>
      </c>
      <c r="AE26" s="90" t="s">
        <v>272</v>
      </c>
    </row>
    <row r="27" spans="1:31" ht="13.5" customHeight="1" x14ac:dyDescent="0.25">
      <c r="A27" s="90">
        <v>24</v>
      </c>
      <c r="B27" s="108" t="s">
        <v>150</v>
      </c>
      <c r="C27" s="109">
        <v>515</v>
      </c>
      <c r="D27" s="110">
        <v>24</v>
      </c>
      <c r="E27" s="109" t="s">
        <v>92</v>
      </c>
      <c r="F27" s="111" t="s">
        <v>294</v>
      </c>
      <c r="G27" s="108" t="s">
        <v>295</v>
      </c>
      <c r="H27" s="109" t="s">
        <v>296</v>
      </c>
      <c r="I27" s="112" t="s">
        <v>297</v>
      </c>
      <c r="J27" s="109" t="s">
        <v>29</v>
      </c>
      <c r="K27" s="113">
        <v>6778</v>
      </c>
      <c r="L27" s="114">
        <v>0</v>
      </c>
      <c r="M27" s="115">
        <f t="shared" si="0"/>
        <v>6778</v>
      </c>
      <c r="N27" s="51" t="s">
        <v>278</v>
      </c>
      <c r="O27" s="116">
        <v>45930</v>
      </c>
      <c r="P27" s="108" t="s">
        <v>144</v>
      </c>
      <c r="Q27" s="117">
        <v>45891</v>
      </c>
      <c r="R27" s="118">
        <v>1400</v>
      </c>
      <c r="S27" s="109">
        <v>14</v>
      </c>
      <c r="T27" s="117">
        <f>Q27</f>
        <v>45891</v>
      </c>
      <c r="U27" s="109" t="s">
        <v>107</v>
      </c>
      <c r="V27" s="90" t="s">
        <v>264</v>
      </c>
      <c r="W27" s="24" t="s">
        <v>262</v>
      </c>
      <c r="X27" s="116">
        <v>45897</v>
      </c>
      <c r="Y27" s="92" t="s">
        <v>273</v>
      </c>
      <c r="AE27" s="90" t="s">
        <v>272</v>
      </c>
    </row>
    <row r="28" spans="1:31" ht="13.5" customHeight="1" x14ac:dyDescent="0.25">
      <c r="A28" s="90">
        <v>25</v>
      </c>
      <c r="B28" s="108" t="s">
        <v>162</v>
      </c>
      <c r="C28" s="109">
        <v>519</v>
      </c>
      <c r="D28" s="110">
        <v>25</v>
      </c>
      <c r="E28" s="109" t="s">
        <v>92</v>
      </c>
      <c r="F28" s="111" t="s">
        <v>298</v>
      </c>
      <c r="G28" s="108" t="s">
        <v>299</v>
      </c>
      <c r="H28" s="109" t="s">
        <v>1</v>
      </c>
      <c r="I28" s="109" t="s">
        <v>259</v>
      </c>
      <c r="J28" s="109" t="s">
        <v>29</v>
      </c>
      <c r="K28" s="113">
        <v>18000</v>
      </c>
      <c r="L28" s="114">
        <v>0</v>
      </c>
      <c r="M28" s="115">
        <f t="shared" si="0"/>
        <v>18000</v>
      </c>
      <c r="N28" s="51" t="s">
        <v>278</v>
      </c>
      <c r="O28" s="116">
        <v>45930</v>
      </c>
      <c r="P28" s="108" t="s">
        <v>144</v>
      </c>
      <c r="Q28" s="117">
        <v>45923</v>
      </c>
      <c r="R28" s="118">
        <v>1400</v>
      </c>
      <c r="S28" s="109">
        <v>14</v>
      </c>
      <c r="T28" s="117">
        <f>Q28</f>
        <v>45923</v>
      </c>
      <c r="U28" s="109" t="s">
        <v>107</v>
      </c>
      <c r="V28" s="90" t="s">
        <v>265</v>
      </c>
      <c r="W28" s="24" t="s">
        <v>261</v>
      </c>
      <c r="X28" s="116">
        <v>45925</v>
      </c>
      <c r="Y28" s="92" t="s">
        <v>273</v>
      </c>
      <c r="AE28" s="90" t="s">
        <v>272</v>
      </c>
    </row>
    <row r="29" spans="1:31" ht="13.5" customHeight="1" x14ac:dyDescent="0.25">
      <c r="A29" s="90">
        <v>26</v>
      </c>
      <c r="B29" s="103" t="s">
        <v>170</v>
      </c>
      <c r="C29" s="92">
        <v>523</v>
      </c>
      <c r="D29" s="90">
        <v>24775</v>
      </c>
      <c r="E29" s="90" t="s">
        <v>94</v>
      </c>
      <c r="F29" s="119" t="s">
        <v>300</v>
      </c>
      <c r="G29" s="90" t="s">
        <v>301</v>
      </c>
      <c r="H29" s="92" t="s">
        <v>302</v>
      </c>
      <c r="I29" s="92" t="s">
        <v>303</v>
      </c>
      <c r="J29" s="90" t="s">
        <v>100</v>
      </c>
      <c r="K29" s="120">
        <v>9858.84</v>
      </c>
      <c r="L29" s="107">
        <v>8872.92</v>
      </c>
      <c r="M29" s="107">
        <v>985.92</v>
      </c>
      <c r="N29" s="52" t="s">
        <v>304</v>
      </c>
      <c r="O29" s="98">
        <v>45930</v>
      </c>
      <c r="P29" s="90" t="s">
        <v>94</v>
      </c>
      <c r="Q29" s="121">
        <v>42073</v>
      </c>
      <c r="R29" s="90">
        <v>1400</v>
      </c>
      <c r="S29" s="90">
        <v>14</v>
      </c>
      <c r="T29" s="99">
        <f t="shared" ref="T29:T44" si="1">Q29</f>
        <v>42073</v>
      </c>
      <c r="U29" s="90" t="s">
        <v>94</v>
      </c>
      <c r="V29" s="90" t="s">
        <v>289</v>
      </c>
      <c r="W29" s="90" t="s">
        <v>290</v>
      </c>
      <c r="X29" s="121">
        <v>45595</v>
      </c>
      <c r="Y29" s="92" t="s">
        <v>273</v>
      </c>
      <c r="AE29" s="90" t="s">
        <v>272</v>
      </c>
    </row>
    <row r="30" spans="1:31" ht="13.5" customHeight="1" x14ac:dyDescent="0.25">
      <c r="A30" s="90">
        <v>27</v>
      </c>
      <c r="B30" s="103" t="s">
        <v>170</v>
      </c>
      <c r="C30" s="92">
        <v>523</v>
      </c>
      <c r="D30" s="90">
        <v>24778</v>
      </c>
      <c r="E30" s="90" t="s">
        <v>94</v>
      </c>
      <c r="F30" s="119" t="s">
        <v>300</v>
      </c>
      <c r="G30" s="90" t="s">
        <v>301</v>
      </c>
      <c r="H30" s="92" t="s">
        <v>302</v>
      </c>
      <c r="I30" s="92" t="s">
        <v>305</v>
      </c>
      <c r="J30" s="90" t="s">
        <v>100</v>
      </c>
      <c r="K30" s="120">
        <v>9858.84</v>
      </c>
      <c r="L30" s="107">
        <v>8872.92</v>
      </c>
      <c r="M30" s="107">
        <v>985.92</v>
      </c>
      <c r="N30" s="52" t="s">
        <v>304</v>
      </c>
      <c r="O30" s="98">
        <v>45930</v>
      </c>
      <c r="P30" s="90" t="s">
        <v>94</v>
      </c>
      <c r="Q30" s="121">
        <v>42073</v>
      </c>
      <c r="R30" s="100">
        <v>1400</v>
      </c>
      <c r="S30" s="92">
        <v>14</v>
      </c>
      <c r="T30" s="99">
        <f t="shared" si="1"/>
        <v>42073</v>
      </c>
      <c r="U30" s="90" t="s">
        <v>94</v>
      </c>
      <c r="V30" s="90" t="s">
        <v>265</v>
      </c>
      <c r="W30" s="90" t="s">
        <v>261</v>
      </c>
      <c r="X30" s="121">
        <v>45595</v>
      </c>
      <c r="Y30" s="92" t="s">
        <v>273</v>
      </c>
      <c r="AE30" s="90" t="s">
        <v>272</v>
      </c>
    </row>
    <row r="31" spans="1:31" ht="13.5" customHeight="1" x14ac:dyDescent="0.25">
      <c r="A31" s="90">
        <v>28</v>
      </c>
      <c r="B31" s="103" t="s">
        <v>170</v>
      </c>
      <c r="C31" s="92">
        <v>523</v>
      </c>
      <c r="D31" s="90">
        <v>24780</v>
      </c>
      <c r="E31" s="90" t="s">
        <v>94</v>
      </c>
      <c r="F31" s="119" t="s">
        <v>300</v>
      </c>
      <c r="G31" s="90" t="s">
        <v>301</v>
      </c>
      <c r="H31" s="92" t="s">
        <v>302</v>
      </c>
      <c r="I31" s="92" t="s">
        <v>306</v>
      </c>
      <c r="J31" s="90" t="s">
        <v>100</v>
      </c>
      <c r="K31" s="120">
        <v>9858.84</v>
      </c>
      <c r="L31" s="107">
        <v>8872.92</v>
      </c>
      <c r="M31" s="107">
        <v>985.92</v>
      </c>
      <c r="N31" s="52" t="s">
        <v>304</v>
      </c>
      <c r="O31" s="98">
        <v>45930</v>
      </c>
      <c r="P31" s="90" t="s">
        <v>94</v>
      </c>
      <c r="Q31" s="121">
        <v>42073</v>
      </c>
      <c r="R31" s="90">
        <v>1400</v>
      </c>
      <c r="S31" s="90">
        <v>14</v>
      </c>
      <c r="T31" s="99">
        <f t="shared" si="1"/>
        <v>42073</v>
      </c>
      <c r="U31" s="90" t="s">
        <v>94</v>
      </c>
      <c r="V31" s="90" t="s">
        <v>264</v>
      </c>
      <c r="W31" s="90" t="s">
        <v>262</v>
      </c>
      <c r="X31" s="121">
        <v>45595</v>
      </c>
      <c r="Y31" s="92" t="s">
        <v>273</v>
      </c>
      <c r="AE31" s="90" t="s">
        <v>272</v>
      </c>
    </row>
    <row r="32" spans="1:31" ht="13.5" customHeight="1" x14ac:dyDescent="0.25">
      <c r="A32" s="90">
        <v>29</v>
      </c>
      <c r="B32" s="103" t="s">
        <v>170</v>
      </c>
      <c r="C32" s="92">
        <v>523</v>
      </c>
      <c r="D32" s="90">
        <v>24937</v>
      </c>
      <c r="E32" s="90" t="s">
        <v>94</v>
      </c>
      <c r="F32" s="119" t="s">
        <v>307</v>
      </c>
      <c r="G32" s="90" t="s">
        <v>301</v>
      </c>
      <c r="H32" s="92" t="s">
        <v>308</v>
      </c>
      <c r="I32" s="92" t="s">
        <v>309</v>
      </c>
      <c r="J32" s="90" t="s">
        <v>100</v>
      </c>
      <c r="K32" s="120">
        <v>1334</v>
      </c>
      <c r="L32" s="107">
        <v>8872.92</v>
      </c>
      <c r="M32" s="107">
        <v>985.92</v>
      </c>
      <c r="N32" s="52" t="s">
        <v>304</v>
      </c>
      <c r="O32" s="98">
        <v>45930</v>
      </c>
      <c r="P32" s="90" t="s">
        <v>94</v>
      </c>
      <c r="Q32" s="121">
        <v>42073</v>
      </c>
      <c r="R32" s="100">
        <v>1400</v>
      </c>
      <c r="S32" s="92">
        <v>14</v>
      </c>
      <c r="T32" s="99">
        <f t="shared" si="1"/>
        <v>42073</v>
      </c>
      <c r="U32" s="90" t="s">
        <v>94</v>
      </c>
      <c r="V32" s="90" t="s">
        <v>264</v>
      </c>
      <c r="W32" s="90" t="s">
        <v>262</v>
      </c>
      <c r="X32" s="121">
        <v>45595</v>
      </c>
      <c r="Y32" s="92" t="s">
        <v>273</v>
      </c>
      <c r="AE32" s="90" t="s">
        <v>272</v>
      </c>
    </row>
    <row r="33" spans="1:31" ht="13.5" customHeight="1" x14ac:dyDescent="0.25">
      <c r="A33" s="90">
        <v>30</v>
      </c>
      <c r="B33" s="103" t="s">
        <v>170</v>
      </c>
      <c r="C33" s="92">
        <v>523</v>
      </c>
      <c r="D33" s="90">
        <v>24910</v>
      </c>
      <c r="E33" s="90" t="s">
        <v>94</v>
      </c>
      <c r="F33" s="119" t="s">
        <v>310</v>
      </c>
      <c r="G33" s="90" t="s">
        <v>301</v>
      </c>
      <c r="H33" s="92" t="s">
        <v>311</v>
      </c>
      <c r="I33" s="92" t="s">
        <v>312</v>
      </c>
      <c r="J33" s="90" t="s">
        <v>100</v>
      </c>
      <c r="K33" s="120">
        <v>3387.2</v>
      </c>
      <c r="L33" s="107">
        <v>8872.92</v>
      </c>
      <c r="M33" s="107">
        <v>985.92</v>
      </c>
      <c r="N33" s="52" t="s">
        <v>304</v>
      </c>
      <c r="O33" s="98">
        <v>45930</v>
      </c>
      <c r="P33" s="90" t="s">
        <v>94</v>
      </c>
      <c r="Q33" s="121">
        <v>44995</v>
      </c>
      <c r="R33" s="90">
        <v>1400</v>
      </c>
      <c r="S33" s="90">
        <v>14</v>
      </c>
      <c r="T33" s="99">
        <f t="shared" si="1"/>
        <v>44995</v>
      </c>
      <c r="U33" s="90" t="s">
        <v>94</v>
      </c>
      <c r="V33" s="90" t="s">
        <v>264</v>
      </c>
      <c r="W33" s="90" t="s">
        <v>262</v>
      </c>
      <c r="X33" s="121">
        <v>45595</v>
      </c>
      <c r="Y33" s="92" t="s">
        <v>273</v>
      </c>
      <c r="AE33" s="90" t="s">
        <v>272</v>
      </c>
    </row>
    <row r="34" spans="1:31" ht="13.5" customHeight="1" x14ac:dyDescent="0.25">
      <c r="A34" s="90">
        <v>31</v>
      </c>
      <c r="B34" s="103" t="s">
        <v>148</v>
      </c>
      <c r="C34" s="92">
        <v>511</v>
      </c>
      <c r="D34" s="90">
        <v>24967</v>
      </c>
      <c r="E34" s="90" t="s">
        <v>94</v>
      </c>
      <c r="F34" s="119" t="s">
        <v>313</v>
      </c>
      <c r="G34" s="90" t="s">
        <v>1</v>
      </c>
      <c r="H34" s="92" t="s">
        <v>1</v>
      </c>
      <c r="I34" s="92" t="s">
        <v>259</v>
      </c>
      <c r="J34" s="90" t="s">
        <v>100</v>
      </c>
      <c r="K34" s="120">
        <v>249.4</v>
      </c>
      <c r="L34" s="107">
        <v>3048.48</v>
      </c>
      <c r="M34" s="107">
        <v>338.72</v>
      </c>
      <c r="N34" s="52" t="s">
        <v>304</v>
      </c>
      <c r="O34" s="98">
        <v>45930</v>
      </c>
      <c r="P34" s="90" t="s">
        <v>94</v>
      </c>
      <c r="Q34" s="121">
        <v>42100</v>
      </c>
      <c r="R34" s="100">
        <v>1400</v>
      </c>
      <c r="S34" s="92">
        <v>14</v>
      </c>
      <c r="T34" s="99">
        <f t="shared" si="1"/>
        <v>42100</v>
      </c>
      <c r="U34" s="90" t="s">
        <v>94</v>
      </c>
      <c r="V34" s="90" t="s">
        <v>279</v>
      </c>
      <c r="W34" s="24" t="s">
        <v>280</v>
      </c>
      <c r="X34" s="121">
        <v>45595</v>
      </c>
      <c r="Y34" s="92" t="s">
        <v>273</v>
      </c>
      <c r="AE34" s="90" t="s">
        <v>272</v>
      </c>
    </row>
    <row r="35" spans="1:31" ht="13.5" customHeight="1" x14ac:dyDescent="0.25">
      <c r="A35" s="90">
        <v>32</v>
      </c>
      <c r="B35" s="103" t="s">
        <v>148</v>
      </c>
      <c r="C35" s="92">
        <v>511</v>
      </c>
      <c r="D35" s="90">
        <v>24969</v>
      </c>
      <c r="E35" s="90" t="s">
        <v>94</v>
      </c>
      <c r="F35" s="119" t="s">
        <v>313</v>
      </c>
      <c r="G35" s="90" t="s">
        <v>1</v>
      </c>
      <c r="H35" s="92" t="s">
        <v>1</v>
      </c>
      <c r="I35" s="92" t="s">
        <v>259</v>
      </c>
      <c r="J35" s="90" t="s">
        <v>100</v>
      </c>
      <c r="K35" s="120">
        <v>249.4</v>
      </c>
      <c r="L35" s="122">
        <v>0</v>
      </c>
      <c r="M35" s="122">
        <v>0</v>
      </c>
      <c r="N35" s="52" t="s">
        <v>304</v>
      </c>
      <c r="O35" s="98">
        <v>45930</v>
      </c>
      <c r="P35" s="90" t="s">
        <v>94</v>
      </c>
      <c r="Q35" s="121">
        <v>42100</v>
      </c>
      <c r="R35" s="90">
        <v>1400</v>
      </c>
      <c r="S35" s="90">
        <v>14</v>
      </c>
      <c r="T35" s="99">
        <f t="shared" si="1"/>
        <v>42100</v>
      </c>
      <c r="U35" s="90" t="s">
        <v>94</v>
      </c>
      <c r="V35" s="90" t="s">
        <v>279</v>
      </c>
      <c r="W35" s="24" t="s">
        <v>280</v>
      </c>
      <c r="X35" s="121">
        <v>45595</v>
      </c>
      <c r="Y35" s="92" t="s">
        <v>273</v>
      </c>
      <c r="AE35" s="90" t="s">
        <v>272</v>
      </c>
    </row>
    <row r="36" spans="1:31" ht="13.5" customHeight="1" x14ac:dyDescent="0.25">
      <c r="A36" s="90">
        <v>33</v>
      </c>
      <c r="B36" s="103" t="s">
        <v>148</v>
      </c>
      <c r="C36" s="92">
        <v>511</v>
      </c>
      <c r="D36" s="90">
        <v>24970</v>
      </c>
      <c r="E36" s="90" t="s">
        <v>94</v>
      </c>
      <c r="F36" s="119" t="s">
        <v>313</v>
      </c>
      <c r="G36" s="90" t="s">
        <v>1</v>
      </c>
      <c r="H36" s="92" t="s">
        <v>1</v>
      </c>
      <c r="I36" s="92" t="s">
        <v>259</v>
      </c>
      <c r="J36" s="90" t="s">
        <v>100</v>
      </c>
      <c r="K36" s="120">
        <v>249.4</v>
      </c>
      <c r="L36" s="122">
        <v>0</v>
      </c>
      <c r="M36" s="122">
        <v>0</v>
      </c>
      <c r="N36" s="52" t="s">
        <v>304</v>
      </c>
      <c r="O36" s="98">
        <v>45930</v>
      </c>
      <c r="P36" s="90" t="s">
        <v>94</v>
      </c>
      <c r="Q36" s="121">
        <v>42100</v>
      </c>
      <c r="R36" s="100">
        <v>1400</v>
      </c>
      <c r="S36" s="92">
        <v>14</v>
      </c>
      <c r="T36" s="99">
        <f t="shared" si="1"/>
        <v>42100</v>
      </c>
      <c r="U36" s="90" t="s">
        <v>94</v>
      </c>
      <c r="V36" s="90" t="s">
        <v>279</v>
      </c>
      <c r="W36" s="24" t="s">
        <v>280</v>
      </c>
      <c r="X36" s="121">
        <v>45595</v>
      </c>
      <c r="Y36" s="92" t="s">
        <v>273</v>
      </c>
      <c r="AE36" s="90" t="s">
        <v>272</v>
      </c>
    </row>
    <row r="37" spans="1:31" ht="13.5" customHeight="1" x14ac:dyDescent="0.25">
      <c r="A37" s="90">
        <v>34</v>
      </c>
      <c r="B37" s="103" t="s">
        <v>148</v>
      </c>
      <c r="C37" s="92">
        <v>511</v>
      </c>
      <c r="D37" s="90">
        <v>24971</v>
      </c>
      <c r="E37" s="90" t="s">
        <v>94</v>
      </c>
      <c r="F37" s="119" t="s">
        <v>313</v>
      </c>
      <c r="G37" s="90" t="s">
        <v>1</v>
      </c>
      <c r="H37" s="92" t="s">
        <v>1</v>
      </c>
      <c r="I37" s="92" t="s">
        <v>259</v>
      </c>
      <c r="J37" s="90" t="s">
        <v>100</v>
      </c>
      <c r="K37" s="120">
        <v>249.4</v>
      </c>
      <c r="L37" s="122">
        <v>0</v>
      </c>
      <c r="M37" s="122">
        <v>0</v>
      </c>
      <c r="N37" s="52" t="s">
        <v>304</v>
      </c>
      <c r="O37" s="98">
        <v>45930</v>
      </c>
      <c r="P37" s="90" t="s">
        <v>94</v>
      </c>
      <c r="Q37" s="121">
        <v>42100</v>
      </c>
      <c r="R37" s="90">
        <v>1400</v>
      </c>
      <c r="S37" s="90">
        <v>14</v>
      </c>
      <c r="T37" s="99">
        <f t="shared" si="1"/>
        <v>42100</v>
      </c>
      <c r="U37" s="90" t="s">
        <v>94</v>
      </c>
      <c r="V37" s="90" t="s">
        <v>279</v>
      </c>
      <c r="W37" s="24" t="s">
        <v>280</v>
      </c>
      <c r="X37" s="121">
        <v>45595</v>
      </c>
      <c r="Y37" s="92" t="s">
        <v>273</v>
      </c>
      <c r="AE37" s="90" t="s">
        <v>272</v>
      </c>
    </row>
    <row r="38" spans="1:31" ht="13.5" customHeight="1" x14ac:dyDescent="0.25">
      <c r="A38" s="90">
        <v>35</v>
      </c>
      <c r="B38" s="103" t="s">
        <v>148</v>
      </c>
      <c r="C38" s="92">
        <v>511</v>
      </c>
      <c r="D38" s="90">
        <v>24973</v>
      </c>
      <c r="E38" s="90" t="s">
        <v>94</v>
      </c>
      <c r="F38" s="119" t="s">
        <v>313</v>
      </c>
      <c r="G38" s="90" t="s">
        <v>1</v>
      </c>
      <c r="H38" s="92" t="s">
        <v>1</v>
      </c>
      <c r="I38" s="92" t="s">
        <v>259</v>
      </c>
      <c r="J38" s="90" t="s">
        <v>100</v>
      </c>
      <c r="K38" s="120">
        <v>249.4</v>
      </c>
      <c r="L38" s="122">
        <v>0</v>
      </c>
      <c r="M38" s="122">
        <v>0</v>
      </c>
      <c r="N38" s="52" t="s">
        <v>304</v>
      </c>
      <c r="O38" s="98">
        <v>45930</v>
      </c>
      <c r="P38" s="90" t="s">
        <v>94</v>
      </c>
      <c r="Q38" s="121">
        <v>42100</v>
      </c>
      <c r="R38" s="100">
        <v>1400</v>
      </c>
      <c r="S38" s="92">
        <v>14</v>
      </c>
      <c r="T38" s="99">
        <f t="shared" si="1"/>
        <v>42100</v>
      </c>
      <c r="U38" s="90" t="s">
        <v>94</v>
      </c>
      <c r="V38" s="90" t="s">
        <v>279</v>
      </c>
      <c r="W38" s="24" t="s">
        <v>280</v>
      </c>
      <c r="X38" s="121">
        <v>45595</v>
      </c>
      <c r="Y38" s="92" t="s">
        <v>273</v>
      </c>
      <c r="AE38" s="90" t="s">
        <v>272</v>
      </c>
    </row>
    <row r="39" spans="1:31" ht="13.5" customHeight="1" x14ac:dyDescent="0.25">
      <c r="A39" s="90">
        <v>36</v>
      </c>
      <c r="B39" s="103" t="s">
        <v>148</v>
      </c>
      <c r="C39" s="92">
        <v>511</v>
      </c>
      <c r="D39" s="90">
        <v>24975</v>
      </c>
      <c r="E39" s="90" t="s">
        <v>94</v>
      </c>
      <c r="F39" s="119" t="s">
        <v>313</v>
      </c>
      <c r="G39" s="90" t="s">
        <v>1</v>
      </c>
      <c r="H39" s="92" t="s">
        <v>1</v>
      </c>
      <c r="I39" s="92" t="s">
        <v>259</v>
      </c>
      <c r="J39" s="90" t="s">
        <v>100</v>
      </c>
      <c r="K39" s="120">
        <v>249.4</v>
      </c>
      <c r="L39" s="122">
        <v>0</v>
      </c>
      <c r="M39" s="122">
        <v>0</v>
      </c>
      <c r="N39" s="52" t="s">
        <v>304</v>
      </c>
      <c r="O39" s="98">
        <v>45930</v>
      </c>
      <c r="P39" s="90" t="s">
        <v>94</v>
      </c>
      <c r="Q39" s="121">
        <v>42100</v>
      </c>
      <c r="R39" s="90">
        <v>1400</v>
      </c>
      <c r="S39" s="90">
        <v>14</v>
      </c>
      <c r="T39" s="99">
        <f t="shared" si="1"/>
        <v>42100</v>
      </c>
      <c r="U39" s="90" t="s">
        <v>94</v>
      </c>
      <c r="V39" s="90" t="s">
        <v>279</v>
      </c>
      <c r="W39" s="24" t="s">
        <v>280</v>
      </c>
      <c r="X39" s="121">
        <v>45595</v>
      </c>
      <c r="Y39" s="92" t="s">
        <v>273</v>
      </c>
      <c r="AE39" s="90" t="s">
        <v>272</v>
      </c>
    </row>
    <row r="40" spans="1:31" ht="13.5" customHeight="1" x14ac:dyDescent="0.25">
      <c r="A40" s="90">
        <v>37</v>
      </c>
      <c r="B40" s="103" t="s">
        <v>148</v>
      </c>
      <c r="C40" s="92">
        <v>511</v>
      </c>
      <c r="D40" s="90">
        <v>24976</v>
      </c>
      <c r="E40" s="90" t="s">
        <v>94</v>
      </c>
      <c r="F40" s="119" t="s">
        <v>313</v>
      </c>
      <c r="G40" s="90" t="s">
        <v>1</v>
      </c>
      <c r="H40" s="92" t="s">
        <v>1</v>
      </c>
      <c r="I40" s="92" t="s">
        <v>259</v>
      </c>
      <c r="J40" s="90" t="s">
        <v>100</v>
      </c>
      <c r="K40" s="120">
        <v>249.4</v>
      </c>
      <c r="L40" s="122">
        <v>0</v>
      </c>
      <c r="M40" s="122">
        <v>0</v>
      </c>
      <c r="N40" s="52" t="s">
        <v>304</v>
      </c>
      <c r="O40" s="98">
        <v>45930</v>
      </c>
      <c r="P40" s="90" t="s">
        <v>94</v>
      </c>
      <c r="Q40" s="121">
        <v>42100</v>
      </c>
      <c r="R40" s="100">
        <v>1400</v>
      </c>
      <c r="S40" s="92">
        <v>14</v>
      </c>
      <c r="T40" s="99">
        <f t="shared" si="1"/>
        <v>42100</v>
      </c>
      <c r="U40" s="90" t="s">
        <v>94</v>
      </c>
      <c r="V40" s="90" t="s">
        <v>279</v>
      </c>
      <c r="W40" s="24" t="s">
        <v>280</v>
      </c>
      <c r="X40" s="121">
        <v>45595</v>
      </c>
      <c r="Y40" s="92" t="s">
        <v>273</v>
      </c>
      <c r="AE40" s="90" t="s">
        <v>272</v>
      </c>
    </row>
    <row r="41" spans="1:31" ht="13.5" customHeight="1" x14ac:dyDescent="0.25">
      <c r="A41" s="90">
        <v>38</v>
      </c>
      <c r="B41" s="103" t="s">
        <v>148</v>
      </c>
      <c r="C41" s="92">
        <v>511</v>
      </c>
      <c r="D41" s="90">
        <v>24977</v>
      </c>
      <c r="E41" s="90" t="s">
        <v>94</v>
      </c>
      <c r="F41" s="119" t="s">
        <v>314</v>
      </c>
      <c r="G41" s="90" t="s">
        <v>1</v>
      </c>
      <c r="H41" s="92" t="s">
        <v>1</v>
      </c>
      <c r="I41" s="92" t="s">
        <v>259</v>
      </c>
      <c r="J41" s="90" t="s">
        <v>100</v>
      </c>
      <c r="K41" s="120">
        <v>1088.08</v>
      </c>
      <c r="L41" s="122">
        <v>0</v>
      </c>
      <c r="M41" s="122">
        <v>0</v>
      </c>
      <c r="N41" s="52" t="s">
        <v>304</v>
      </c>
      <c r="O41" s="98">
        <v>45930</v>
      </c>
      <c r="P41" s="90" t="s">
        <v>94</v>
      </c>
      <c r="Q41" s="121">
        <v>42103</v>
      </c>
      <c r="R41" s="90">
        <v>1400</v>
      </c>
      <c r="S41" s="90">
        <v>14</v>
      </c>
      <c r="T41" s="99">
        <f t="shared" si="1"/>
        <v>42103</v>
      </c>
      <c r="U41" s="90" t="s">
        <v>94</v>
      </c>
      <c r="V41" s="90" t="s">
        <v>279</v>
      </c>
      <c r="W41" s="24" t="s">
        <v>280</v>
      </c>
      <c r="X41" s="121">
        <v>45595</v>
      </c>
      <c r="Y41" s="92" t="s">
        <v>273</v>
      </c>
      <c r="AE41" s="90" t="s">
        <v>272</v>
      </c>
    </row>
    <row r="42" spans="1:31" ht="13.5" customHeight="1" x14ac:dyDescent="0.25">
      <c r="A42" s="90">
        <v>39</v>
      </c>
      <c r="B42" s="103" t="s">
        <v>170</v>
      </c>
      <c r="C42" s="92">
        <v>523</v>
      </c>
      <c r="D42" s="90">
        <v>24782</v>
      </c>
      <c r="E42" s="90" t="s">
        <v>94</v>
      </c>
      <c r="F42" s="119" t="s">
        <v>300</v>
      </c>
      <c r="G42" s="90" t="s">
        <v>301</v>
      </c>
      <c r="H42" s="92" t="s">
        <v>302</v>
      </c>
      <c r="I42" s="92" t="s">
        <v>315</v>
      </c>
      <c r="J42" s="90" t="s">
        <v>100</v>
      </c>
      <c r="K42" s="120">
        <v>9858.84</v>
      </c>
      <c r="L42" s="122">
        <v>0</v>
      </c>
      <c r="M42" s="122">
        <v>0</v>
      </c>
      <c r="N42" s="52" t="s">
        <v>304</v>
      </c>
      <c r="O42" s="98">
        <v>45930</v>
      </c>
      <c r="P42" s="90" t="s">
        <v>94</v>
      </c>
      <c r="Q42" s="121">
        <v>42073</v>
      </c>
      <c r="R42" s="100">
        <v>1400</v>
      </c>
      <c r="S42" s="92">
        <v>14</v>
      </c>
      <c r="T42" s="99">
        <f t="shared" si="1"/>
        <v>42073</v>
      </c>
      <c r="U42" s="90" t="s">
        <v>94</v>
      </c>
      <c r="V42" s="90" t="s">
        <v>263</v>
      </c>
      <c r="W42" s="90" t="s">
        <v>260</v>
      </c>
      <c r="X42" s="121">
        <v>45595</v>
      </c>
      <c r="Y42" s="92" t="s">
        <v>273</v>
      </c>
      <c r="AE42" s="90" t="s">
        <v>272</v>
      </c>
    </row>
    <row r="43" spans="1:31" ht="13.5" customHeight="1" x14ac:dyDescent="0.25">
      <c r="A43" s="90">
        <v>40</v>
      </c>
      <c r="B43" s="103" t="s">
        <v>170</v>
      </c>
      <c r="C43" s="92">
        <v>523</v>
      </c>
      <c r="D43" s="90">
        <v>24787</v>
      </c>
      <c r="E43" s="90" t="s">
        <v>94</v>
      </c>
      <c r="F43" s="119" t="s">
        <v>300</v>
      </c>
      <c r="G43" s="90" t="s">
        <v>301</v>
      </c>
      <c r="H43" s="92" t="s">
        <v>302</v>
      </c>
      <c r="I43" s="92" t="s">
        <v>316</v>
      </c>
      <c r="J43" s="90" t="s">
        <v>100</v>
      </c>
      <c r="K43" s="120">
        <v>9858.84</v>
      </c>
      <c r="L43" s="122">
        <v>0</v>
      </c>
      <c r="M43" s="122">
        <v>0</v>
      </c>
      <c r="N43" s="52" t="s">
        <v>304</v>
      </c>
      <c r="O43" s="98">
        <v>45930</v>
      </c>
      <c r="P43" s="90" t="s">
        <v>94</v>
      </c>
      <c r="Q43" s="121">
        <v>42073</v>
      </c>
      <c r="R43" s="90">
        <v>1400</v>
      </c>
      <c r="S43" s="90">
        <v>14</v>
      </c>
      <c r="T43" s="99">
        <f t="shared" si="1"/>
        <v>42073</v>
      </c>
      <c r="U43" s="90" t="s">
        <v>94</v>
      </c>
      <c r="V43" s="90" t="s">
        <v>279</v>
      </c>
      <c r="W43" s="90" t="s">
        <v>280</v>
      </c>
      <c r="X43" s="121">
        <v>45595</v>
      </c>
      <c r="Y43" s="92" t="s">
        <v>273</v>
      </c>
      <c r="AE43" s="90" t="s">
        <v>272</v>
      </c>
    </row>
    <row r="44" spans="1:31" ht="13.5" customHeight="1" x14ac:dyDescent="0.25">
      <c r="A44" s="90">
        <v>41</v>
      </c>
      <c r="B44" s="90" t="s">
        <v>184</v>
      </c>
      <c r="C44" s="90">
        <v>541</v>
      </c>
      <c r="D44" s="90">
        <v>29270</v>
      </c>
      <c r="E44" s="90" t="s">
        <v>94</v>
      </c>
      <c r="F44" s="123" t="s">
        <v>317</v>
      </c>
      <c r="G44" s="90" t="s">
        <v>318</v>
      </c>
      <c r="H44" s="90">
        <v>2014</v>
      </c>
      <c r="I44" s="90" t="s">
        <v>319</v>
      </c>
      <c r="J44" s="90" t="s">
        <v>100</v>
      </c>
      <c r="K44" s="120">
        <v>99930.74</v>
      </c>
      <c r="L44" s="107">
        <v>89937.600000000006</v>
      </c>
      <c r="M44" s="107">
        <v>9993.14</v>
      </c>
      <c r="N44" s="52" t="s">
        <v>320</v>
      </c>
      <c r="O44" s="98">
        <v>45930</v>
      </c>
      <c r="P44" s="90" t="s">
        <v>94</v>
      </c>
      <c r="Q44" s="121">
        <v>44197</v>
      </c>
      <c r="R44" s="90">
        <v>1400</v>
      </c>
      <c r="S44" s="90">
        <v>14</v>
      </c>
      <c r="T44" s="99">
        <f t="shared" si="1"/>
        <v>44197</v>
      </c>
      <c r="U44" s="90" t="s">
        <v>94</v>
      </c>
      <c r="V44" s="90" t="s">
        <v>279</v>
      </c>
      <c r="W44" s="90" t="s">
        <v>280</v>
      </c>
      <c r="X44" s="121">
        <v>45595</v>
      </c>
      <c r="Y44" s="90" t="s">
        <v>273</v>
      </c>
      <c r="AE44" s="90" t="s">
        <v>272</v>
      </c>
    </row>
    <row r="45" spans="1:31" ht="13.5" customHeight="1" x14ac:dyDescent="0.25"/>
    <row r="46" spans="1:31" ht="13.5" customHeight="1" x14ac:dyDescent="0.25"/>
    <row r="47" spans="1:31" ht="13.5" customHeight="1" x14ac:dyDescent="0.25"/>
    <row r="48" spans="1:31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</sheetData>
  <mergeCells count="10">
    <mergeCell ref="Y2:Y3"/>
    <mergeCell ref="Z2:AD2"/>
    <mergeCell ref="AE2:AE3"/>
    <mergeCell ref="A1:X1"/>
    <mergeCell ref="B2:D2"/>
    <mergeCell ref="E2:J2"/>
    <mergeCell ref="K2:Q2"/>
    <mergeCell ref="R2:S2"/>
    <mergeCell ref="T2:U2"/>
    <mergeCell ref="V2:X2"/>
  </mergeCells>
  <conditionalFormatting sqref="D3 J3">
    <cfRule type="duplicateValues" dxfId="6" priority="3"/>
  </conditionalFormatting>
  <conditionalFormatting sqref="R3:S3">
    <cfRule type="duplicateValues" dxfId="5" priority="2"/>
  </conditionalFormatting>
  <conditionalFormatting sqref="X3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scale="28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18"/>
  <sheetViews>
    <sheetView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Y6" sqref="Y6"/>
    </sheetView>
  </sheetViews>
  <sheetFormatPr baseColWidth="10" defaultRowHeight="15" x14ac:dyDescent="0.25"/>
  <cols>
    <col min="2" max="2" width="23.7109375" customWidth="1"/>
    <col min="3" max="3" width="24.85546875" customWidth="1"/>
    <col min="4" max="5" width="16.42578125" customWidth="1"/>
    <col min="6" max="8" width="16.140625" customWidth="1"/>
    <col min="9" max="9" width="15.28515625" customWidth="1"/>
    <col min="10" max="10" width="15.5703125" customWidth="1"/>
    <col min="11" max="12" width="22.5703125" customWidth="1"/>
    <col min="13" max="13" width="25.5703125" bestFit="1" customWidth="1"/>
    <col min="14" max="14" width="24.140625" bestFit="1" customWidth="1"/>
    <col min="15" max="15" width="13.7109375" bestFit="1" customWidth="1"/>
    <col min="16" max="16" width="22" bestFit="1" customWidth="1"/>
    <col min="17" max="17" width="11.5703125" bestFit="1" customWidth="1"/>
    <col min="18" max="18" width="17.85546875" customWidth="1"/>
    <col min="19" max="19" width="19.42578125" customWidth="1"/>
    <col min="20" max="20" width="12.42578125" customWidth="1"/>
    <col min="21" max="21" width="10" customWidth="1"/>
    <col min="22" max="22" width="12.85546875" bestFit="1" customWidth="1"/>
    <col min="29" max="29" width="12.85546875" customWidth="1"/>
    <col min="30" max="30" width="12.85546875" bestFit="1" customWidth="1"/>
    <col min="31" max="31" width="13.85546875" customWidth="1"/>
  </cols>
  <sheetData>
    <row r="1" spans="1:31" s="8" customFormat="1" ht="15" customHeight="1" x14ac:dyDescent="0.25">
      <c r="A1" s="10"/>
      <c r="B1" s="86" t="s">
        <v>68</v>
      </c>
      <c r="C1" s="86"/>
      <c r="D1" s="87"/>
      <c r="E1" s="83" t="s">
        <v>69</v>
      </c>
      <c r="F1" s="84"/>
      <c r="G1" s="84"/>
      <c r="H1" s="84"/>
      <c r="I1" s="84"/>
      <c r="J1" s="85"/>
      <c r="K1" s="71" t="s">
        <v>70</v>
      </c>
      <c r="L1" s="72"/>
      <c r="M1" s="72"/>
      <c r="N1" s="72"/>
      <c r="O1" s="72"/>
      <c r="P1" s="72"/>
      <c r="Q1" s="73"/>
      <c r="R1" s="76" t="s">
        <v>12</v>
      </c>
      <c r="S1" s="77"/>
      <c r="T1" s="78" t="s">
        <v>16</v>
      </c>
      <c r="U1" s="79"/>
      <c r="V1" s="80" t="s">
        <v>13</v>
      </c>
      <c r="W1" s="81"/>
      <c r="X1" s="82"/>
      <c r="Y1" s="69" t="s">
        <v>38</v>
      </c>
      <c r="Z1" s="71" t="s">
        <v>17</v>
      </c>
      <c r="AA1" s="72"/>
      <c r="AB1" s="72"/>
      <c r="AC1" s="72"/>
      <c r="AD1" s="73"/>
      <c r="AE1" s="74" t="s">
        <v>25</v>
      </c>
    </row>
    <row r="2" spans="1:31" s="8" customFormat="1" ht="40.5" x14ac:dyDescent="0.25">
      <c r="A2" s="10"/>
      <c r="B2" s="12" t="s">
        <v>151</v>
      </c>
      <c r="C2" s="12" t="s">
        <v>50</v>
      </c>
      <c r="D2" s="13" t="s">
        <v>41</v>
      </c>
      <c r="E2" s="14" t="s">
        <v>133</v>
      </c>
      <c r="F2" s="14" t="s">
        <v>52</v>
      </c>
      <c r="G2" s="14" t="s">
        <v>43</v>
      </c>
      <c r="H2" s="14" t="s">
        <v>42</v>
      </c>
      <c r="I2" s="14" t="s">
        <v>44</v>
      </c>
      <c r="J2" s="17" t="s">
        <v>124</v>
      </c>
      <c r="K2" s="15" t="s">
        <v>126</v>
      </c>
      <c r="L2" s="15" t="s">
        <v>138</v>
      </c>
      <c r="M2" s="15" t="s">
        <v>58</v>
      </c>
      <c r="N2" s="15" t="s">
        <v>71</v>
      </c>
      <c r="O2" s="15" t="s">
        <v>135</v>
      </c>
      <c r="P2" s="15" t="s">
        <v>136</v>
      </c>
      <c r="Q2" s="15" t="s">
        <v>137</v>
      </c>
      <c r="R2" s="16" t="s">
        <v>55</v>
      </c>
      <c r="S2" s="16" t="s">
        <v>54</v>
      </c>
      <c r="T2" s="18" t="s">
        <v>39</v>
      </c>
      <c r="U2" s="18" t="s">
        <v>132</v>
      </c>
      <c r="V2" s="19" t="s">
        <v>40</v>
      </c>
      <c r="W2" s="18" t="s">
        <v>14</v>
      </c>
      <c r="X2" s="18" t="s">
        <v>15</v>
      </c>
      <c r="Y2" s="70"/>
      <c r="Z2" s="13" t="s">
        <v>19</v>
      </c>
      <c r="AA2" s="13" t="s">
        <v>108</v>
      </c>
      <c r="AB2" s="13" t="s">
        <v>18</v>
      </c>
      <c r="AC2" s="13" t="s">
        <v>71</v>
      </c>
      <c r="AD2" s="15" t="s">
        <v>135</v>
      </c>
      <c r="AE2" s="74"/>
    </row>
    <row r="3" spans="1:31" s="8" customFormat="1" ht="15" customHeight="1" x14ac:dyDescent="0.25">
      <c r="A3" s="11" t="s">
        <v>36</v>
      </c>
      <c r="B3" s="5" t="s">
        <v>72</v>
      </c>
      <c r="C3" s="5" t="s">
        <v>72</v>
      </c>
      <c r="D3" s="5" t="s">
        <v>72</v>
      </c>
      <c r="E3" s="5" t="s">
        <v>21</v>
      </c>
      <c r="F3" s="6" t="s">
        <v>22</v>
      </c>
      <c r="G3" s="6" t="s">
        <v>22</v>
      </c>
      <c r="H3" s="6" t="s">
        <v>22</v>
      </c>
      <c r="I3" s="6" t="s">
        <v>22</v>
      </c>
      <c r="J3" s="6" t="s">
        <v>22</v>
      </c>
      <c r="K3" s="20" t="s">
        <v>23</v>
      </c>
      <c r="L3" s="20" t="s">
        <v>23</v>
      </c>
      <c r="M3" s="20" t="s">
        <v>23</v>
      </c>
      <c r="N3" s="6" t="s">
        <v>72</v>
      </c>
      <c r="O3" s="21" t="s">
        <v>24</v>
      </c>
      <c r="P3" s="6" t="s">
        <v>72</v>
      </c>
      <c r="Q3" s="21" t="s">
        <v>24</v>
      </c>
      <c r="R3" s="5" t="s">
        <v>21</v>
      </c>
      <c r="S3" s="5" t="s">
        <v>21</v>
      </c>
      <c r="T3" s="22" t="s">
        <v>65</v>
      </c>
      <c r="U3" s="22" t="s">
        <v>66</v>
      </c>
      <c r="V3" s="6" t="s">
        <v>72</v>
      </c>
      <c r="W3" s="22" t="s">
        <v>66</v>
      </c>
      <c r="X3" s="22" t="s">
        <v>65</v>
      </c>
      <c r="Y3" s="22" t="s">
        <v>66</v>
      </c>
      <c r="Z3" s="21" t="s">
        <v>24</v>
      </c>
      <c r="AA3" s="6" t="s">
        <v>21</v>
      </c>
      <c r="AB3" s="6" t="s">
        <v>21</v>
      </c>
      <c r="AC3" s="6" t="s">
        <v>72</v>
      </c>
      <c r="AD3" s="21" t="s">
        <v>24</v>
      </c>
      <c r="AE3" s="3" t="s">
        <v>21</v>
      </c>
    </row>
    <row r="4" spans="1:31" s="8" customFormat="1" ht="27" customHeight="1" x14ac:dyDescent="0.25">
      <c r="A4" s="11" t="s">
        <v>49</v>
      </c>
      <c r="B4" s="2"/>
      <c r="C4" s="2"/>
      <c r="D4" s="2"/>
      <c r="E4" s="21" t="s">
        <v>49</v>
      </c>
      <c r="F4" s="6"/>
      <c r="G4" s="6"/>
      <c r="H4" s="6"/>
      <c r="I4" s="6"/>
      <c r="J4" s="5" t="s">
        <v>49</v>
      </c>
      <c r="K4" s="20"/>
      <c r="L4" s="20"/>
      <c r="M4" s="20"/>
      <c r="N4" s="23"/>
      <c r="O4" s="21"/>
      <c r="P4" s="23"/>
      <c r="Q4" s="21"/>
      <c r="R4" s="5" t="s">
        <v>123</v>
      </c>
      <c r="S4" s="5" t="s">
        <v>123</v>
      </c>
      <c r="T4" s="21"/>
      <c r="U4" s="5" t="s">
        <v>49</v>
      </c>
      <c r="V4" s="6"/>
      <c r="W4" s="6"/>
      <c r="X4" s="6"/>
      <c r="Y4" s="6"/>
      <c r="Z4" s="6"/>
      <c r="AA4" s="5" t="s">
        <v>49</v>
      </c>
      <c r="AB4" s="6"/>
      <c r="AC4" s="6"/>
      <c r="AD4" s="21"/>
      <c r="AE4" s="6"/>
    </row>
    <row r="5" spans="1:31" s="8" customFormat="1" ht="40.5" customHeight="1" x14ac:dyDescent="0.25">
      <c r="A5" s="11" t="s">
        <v>31</v>
      </c>
      <c r="B5" s="3" t="s">
        <v>73</v>
      </c>
      <c r="C5" s="3" t="s">
        <v>73</v>
      </c>
      <c r="D5" s="3" t="s">
        <v>73</v>
      </c>
      <c r="E5" s="3" t="s">
        <v>73</v>
      </c>
      <c r="F5" s="6" t="s">
        <v>31</v>
      </c>
      <c r="G5" s="6" t="s">
        <v>31</v>
      </c>
      <c r="H5" s="6" t="s">
        <v>31</v>
      </c>
      <c r="I5" s="6" t="s">
        <v>31</v>
      </c>
      <c r="J5" s="5" t="s">
        <v>31</v>
      </c>
      <c r="K5" s="6" t="s">
        <v>31</v>
      </c>
      <c r="L5" s="6" t="s">
        <v>31</v>
      </c>
      <c r="M5" s="6" t="s">
        <v>31</v>
      </c>
      <c r="N5" s="3" t="s">
        <v>73</v>
      </c>
      <c r="O5" s="3" t="s">
        <v>73</v>
      </c>
      <c r="P5" s="3" t="s">
        <v>73</v>
      </c>
      <c r="Q5" s="3" t="s">
        <v>73</v>
      </c>
      <c r="R5" s="5" t="s">
        <v>31</v>
      </c>
      <c r="S5" s="5" t="s">
        <v>31</v>
      </c>
      <c r="T5" s="3" t="s">
        <v>73</v>
      </c>
      <c r="U5" s="3" t="s">
        <v>73</v>
      </c>
      <c r="V5" s="6" t="s">
        <v>73</v>
      </c>
      <c r="W5" s="6" t="s">
        <v>73</v>
      </c>
      <c r="X5" s="6" t="s">
        <v>73</v>
      </c>
      <c r="Y5" s="6" t="s">
        <v>73</v>
      </c>
      <c r="Z5" s="6" t="s">
        <v>73</v>
      </c>
      <c r="AA5" s="6" t="s">
        <v>73</v>
      </c>
      <c r="AB5" s="6" t="s">
        <v>73</v>
      </c>
      <c r="AC5" s="6" t="s">
        <v>73</v>
      </c>
      <c r="AD5" s="3" t="s">
        <v>73</v>
      </c>
      <c r="AE5" s="6" t="s">
        <v>73</v>
      </c>
    </row>
    <row r="6" spans="1:31" s="8" customFormat="1" ht="27" x14ac:dyDescent="0.25">
      <c r="A6" s="11" t="s">
        <v>37</v>
      </c>
      <c r="B6" s="3">
        <v>15</v>
      </c>
      <c r="C6" s="3">
        <v>15</v>
      </c>
      <c r="D6" s="3">
        <v>50</v>
      </c>
      <c r="E6" s="3">
        <v>5</v>
      </c>
      <c r="F6" s="6" t="s">
        <v>51</v>
      </c>
      <c r="G6" s="6" t="s">
        <v>32</v>
      </c>
      <c r="H6" s="6" t="s">
        <v>32</v>
      </c>
      <c r="I6" s="6" t="s">
        <v>32</v>
      </c>
      <c r="J6" s="5">
        <v>1</v>
      </c>
      <c r="K6" s="6" t="s">
        <v>33</v>
      </c>
      <c r="L6" s="6" t="s">
        <v>33</v>
      </c>
      <c r="M6" s="6" t="s">
        <v>33</v>
      </c>
      <c r="N6" s="24">
        <v>45</v>
      </c>
      <c r="O6" s="6" t="s">
        <v>24</v>
      </c>
      <c r="P6" s="24">
        <v>45</v>
      </c>
      <c r="Q6" s="6" t="s">
        <v>24</v>
      </c>
      <c r="R6" s="22">
        <v>2</v>
      </c>
      <c r="S6" s="25">
        <v>2</v>
      </c>
      <c r="T6" s="3" t="s">
        <v>24</v>
      </c>
      <c r="U6" s="3">
        <v>1</v>
      </c>
      <c r="V6" s="6">
        <v>15</v>
      </c>
      <c r="W6" s="6">
        <v>65</v>
      </c>
      <c r="X6" s="6" t="s">
        <v>24</v>
      </c>
      <c r="Y6" s="6">
        <v>90</v>
      </c>
      <c r="Z6" s="6" t="s">
        <v>24</v>
      </c>
      <c r="AA6" s="6">
        <v>0</v>
      </c>
      <c r="AB6" s="6">
        <v>0</v>
      </c>
      <c r="AC6" s="6">
        <v>45</v>
      </c>
      <c r="AD6" s="6" t="s">
        <v>24</v>
      </c>
      <c r="AE6" s="6">
        <v>0</v>
      </c>
    </row>
    <row r="7" spans="1:31" s="39" customFormat="1" ht="182.25" customHeight="1" x14ac:dyDescent="0.25">
      <c r="A7" s="34" t="s">
        <v>20</v>
      </c>
      <c r="B7" s="35" t="s">
        <v>152</v>
      </c>
      <c r="C7" s="35" t="s">
        <v>45</v>
      </c>
      <c r="D7" s="35" t="s">
        <v>89</v>
      </c>
      <c r="E7" s="35" t="s">
        <v>60</v>
      </c>
      <c r="F7" s="36" t="s">
        <v>53</v>
      </c>
      <c r="G7" s="36" t="s">
        <v>47</v>
      </c>
      <c r="H7" s="36" t="s">
        <v>48</v>
      </c>
      <c r="I7" s="36" t="s">
        <v>46</v>
      </c>
      <c r="J7" s="35" t="s">
        <v>60</v>
      </c>
      <c r="K7" s="35" t="s">
        <v>128</v>
      </c>
      <c r="L7" s="35" t="s">
        <v>139</v>
      </c>
      <c r="M7" s="35" t="s">
        <v>129</v>
      </c>
      <c r="N7" s="37" t="s">
        <v>147</v>
      </c>
      <c r="O7" s="35" t="s">
        <v>65</v>
      </c>
      <c r="P7" s="36" t="s">
        <v>140</v>
      </c>
      <c r="Q7" s="35" t="s">
        <v>65</v>
      </c>
      <c r="R7" s="35" t="s">
        <v>56</v>
      </c>
      <c r="S7" s="35" t="s">
        <v>57</v>
      </c>
      <c r="T7" s="38" t="s">
        <v>67</v>
      </c>
      <c r="U7" s="35" t="s">
        <v>60</v>
      </c>
      <c r="V7" s="35" t="s">
        <v>76</v>
      </c>
      <c r="W7" s="35" t="s">
        <v>77</v>
      </c>
      <c r="X7" s="35" t="s">
        <v>67</v>
      </c>
      <c r="Y7" s="35" t="s">
        <v>78</v>
      </c>
      <c r="Z7" s="35" t="s">
        <v>67</v>
      </c>
      <c r="AA7" s="35" t="s">
        <v>60</v>
      </c>
      <c r="AB7" s="35" t="s">
        <v>79</v>
      </c>
      <c r="AC7" s="35" t="s">
        <v>74</v>
      </c>
      <c r="AD7" s="35" t="s">
        <v>65</v>
      </c>
      <c r="AE7" s="35" t="s">
        <v>78</v>
      </c>
    </row>
    <row r="8" spans="1:31" s="8" customFormat="1" ht="40.5" x14ac:dyDescent="0.25">
      <c r="A8" s="75" t="s">
        <v>64</v>
      </c>
      <c r="B8" s="5" t="s">
        <v>148</v>
      </c>
      <c r="C8" s="5">
        <v>511</v>
      </c>
      <c r="D8" s="6">
        <v>301739</v>
      </c>
      <c r="E8" s="5" t="s">
        <v>121</v>
      </c>
      <c r="F8" s="5" t="s">
        <v>6</v>
      </c>
      <c r="G8" s="6" t="s">
        <v>1</v>
      </c>
      <c r="H8" s="6" t="s">
        <v>0</v>
      </c>
      <c r="I8" s="6" t="s">
        <v>2</v>
      </c>
      <c r="J8" s="3" t="s">
        <v>29</v>
      </c>
      <c r="K8" s="26">
        <v>475</v>
      </c>
      <c r="L8" s="26">
        <v>20</v>
      </c>
      <c r="M8" s="26">
        <v>250</v>
      </c>
      <c r="N8" s="23" t="s">
        <v>75</v>
      </c>
      <c r="O8" s="27">
        <v>43831</v>
      </c>
      <c r="P8" s="23" t="s">
        <v>75</v>
      </c>
      <c r="Q8" s="27">
        <v>43831</v>
      </c>
      <c r="R8" s="3">
        <v>12</v>
      </c>
      <c r="S8" s="28" t="s">
        <v>26</v>
      </c>
      <c r="T8" s="27">
        <v>43831</v>
      </c>
      <c r="U8" s="22" t="s">
        <v>80</v>
      </c>
      <c r="V8" s="6" t="s">
        <v>81</v>
      </c>
      <c r="W8" s="6" t="s">
        <v>82</v>
      </c>
      <c r="X8" s="27">
        <v>43831</v>
      </c>
      <c r="Y8" s="6" t="s">
        <v>83</v>
      </c>
      <c r="Z8" s="27">
        <v>43831</v>
      </c>
      <c r="AA8" s="6" t="s">
        <v>84</v>
      </c>
      <c r="AB8" s="6" t="s">
        <v>30</v>
      </c>
      <c r="AC8" s="6" t="s">
        <v>75</v>
      </c>
      <c r="AD8" s="27">
        <v>43831</v>
      </c>
      <c r="AE8" s="6" t="s">
        <v>83</v>
      </c>
    </row>
    <row r="9" spans="1:31" s="8" customFormat="1" ht="27" x14ac:dyDescent="0.25">
      <c r="A9" s="75"/>
      <c r="B9" s="5" t="s">
        <v>150</v>
      </c>
      <c r="C9" s="5">
        <v>515</v>
      </c>
      <c r="D9" s="6">
        <v>301740</v>
      </c>
      <c r="E9" s="5" t="s">
        <v>122</v>
      </c>
      <c r="F9" s="3" t="s">
        <v>7</v>
      </c>
      <c r="G9" s="6" t="s">
        <v>4</v>
      </c>
      <c r="H9" s="6" t="s">
        <v>3</v>
      </c>
      <c r="I9" s="6" t="s">
        <v>5</v>
      </c>
      <c r="J9" s="3" t="s">
        <v>27</v>
      </c>
      <c r="K9" s="29">
        <v>1410</v>
      </c>
      <c r="L9" s="29">
        <v>100</v>
      </c>
      <c r="M9" s="29">
        <v>1000</v>
      </c>
      <c r="N9" s="26"/>
      <c r="O9" s="30"/>
      <c r="P9" s="26"/>
      <c r="Q9" s="30"/>
      <c r="R9" s="3">
        <v>12</v>
      </c>
      <c r="S9" s="28" t="s">
        <v>34</v>
      </c>
      <c r="T9" s="31"/>
      <c r="U9" s="31" t="s">
        <v>85</v>
      </c>
      <c r="V9" s="6"/>
      <c r="W9" s="6"/>
      <c r="X9" s="6"/>
      <c r="Y9" s="6"/>
      <c r="Z9" s="6"/>
      <c r="AA9" s="6" t="s">
        <v>73</v>
      </c>
      <c r="AB9" s="6"/>
      <c r="AC9" s="6" t="s">
        <v>86</v>
      </c>
      <c r="AD9" s="30"/>
      <c r="AE9" s="6"/>
    </row>
    <row r="10" spans="1:31" s="8" customFormat="1" x14ac:dyDescent="0.25">
      <c r="A10" s="75"/>
      <c r="B10" s="5" t="s">
        <v>148</v>
      </c>
      <c r="C10" s="5">
        <v>511</v>
      </c>
      <c r="D10" s="6">
        <v>301741</v>
      </c>
      <c r="E10" s="5" t="s">
        <v>121</v>
      </c>
      <c r="F10" s="3" t="s">
        <v>11</v>
      </c>
      <c r="G10" s="6" t="s">
        <v>9</v>
      </c>
      <c r="H10" s="6" t="s">
        <v>8</v>
      </c>
      <c r="I10" s="6" t="s">
        <v>10</v>
      </c>
      <c r="J10" s="3" t="s">
        <v>28</v>
      </c>
      <c r="K10" s="29">
        <v>11714.84</v>
      </c>
      <c r="L10" s="29">
        <v>1100</v>
      </c>
      <c r="M10" s="29">
        <v>11000</v>
      </c>
      <c r="N10" s="26"/>
      <c r="O10" s="26"/>
      <c r="P10" s="26"/>
      <c r="Q10" s="26"/>
      <c r="R10" s="3">
        <v>12</v>
      </c>
      <c r="S10" s="28" t="s">
        <v>35</v>
      </c>
      <c r="T10" s="22"/>
      <c r="U10" s="22"/>
      <c r="V10" s="22"/>
      <c r="W10" s="22"/>
      <c r="X10" s="22"/>
      <c r="Y10" s="22"/>
      <c r="Z10" s="22"/>
      <c r="AA10" s="22" t="s">
        <v>87</v>
      </c>
      <c r="AB10" s="22"/>
      <c r="AC10" s="6" t="s">
        <v>88</v>
      </c>
      <c r="AD10" s="26"/>
      <c r="AE10" s="22"/>
    </row>
    <row r="12" spans="1:31" ht="15.75" x14ac:dyDescent="0.25">
      <c r="A12" s="9" t="s">
        <v>59</v>
      </c>
      <c r="J12" s="4"/>
      <c r="S12" s="4"/>
    </row>
    <row r="13" spans="1:31" x14ac:dyDescent="0.25">
      <c r="A13" s="7" t="s">
        <v>62</v>
      </c>
    </row>
    <row r="14" spans="1:31" x14ac:dyDescent="0.25">
      <c r="A14" s="1" t="s">
        <v>61</v>
      </c>
      <c r="B14" s="1"/>
    </row>
    <row r="15" spans="1:31" x14ac:dyDescent="0.25">
      <c r="A15" s="1" t="s">
        <v>63</v>
      </c>
      <c r="B15" s="1"/>
    </row>
    <row r="16" spans="1:31" ht="45.75" customHeight="1" x14ac:dyDescent="0.25">
      <c r="A16" s="67" t="s">
        <v>127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32"/>
      <c r="O16" s="32"/>
    </row>
    <row r="17" spans="1:15" x14ac:dyDescent="0.25">
      <c r="A17" s="67" t="s">
        <v>131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32"/>
      <c r="O17" s="32"/>
    </row>
    <row r="18" spans="1:15" ht="26.25" customHeight="1" x14ac:dyDescent="0.25">
      <c r="A18" s="68" t="s">
        <v>130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33"/>
      <c r="O18" s="33"/>
    </row>
  </sheetData>
  <mergeCells count="13">
    <mergeCell ref="AE1:AE2"/>
    <mergeCell ref="A8:A10"/>
    <mergeCell ref="R1:S1"/>
    <mergeCell ref="K1:Q1"/>
    <mergeCell ref="T1:U1"/>
    <mergeCell ref="V1:X1"/>
    <mergeCell ref="E1:J1"/>
    <mergeCell ref="B1:D1"/>
    <mergeCell ref="A16:M16"/>
    <mergeCell ref="A17:M17"/>
    <mergeCell ref="A18:M18"/>
    <mergeCell ref="Y1:Y2"/>
    <mergeCell ref="Z1:AD1"/>
  </mergeCells>
  <conditionalFormatting sqref="D2 J2:J3">
    <cfRule type="duplicateValues" dxfId="3" priority="11"/>
  </conditionalFormatting>
  <conditionalFormatting sqref="R2:S2">
    <cfRule type="duplicateValues" dxfId="2" priority="8"/>
  </conditionalFormatting>
  <conditionalFormatting sqref="T4">
    <cfRule type="duplicateValues" dxfId="1" priority="2"/>
  </conditionalFormatting>
  <conditionalFormatting sqref="X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75"/>
  <sheetViews>
    <sheetView view="pageBreakPreview" zoomScale="124" zoomScaleNormal="98" zoomScaleSheetLayoutView="124" workbookViewId="0">
      <selection activeCell="B34" sqref="B34"/>
    </sheetView>
  </sheetViews>
  <sheetFormatPr baseColWidth="10" defaultRowHeight="15" x14ac:dyDescent="0.25"/>
  <cols>
    <col min="2" max="2" width="43.140625" bestFit="1" customWidth="1"/>
    <col min="3" max="3" width="10" style="8" customWidth="1"/>
    <col min="4" max="4" width="43.85546875" customWidth="1"/>
  </cols>
  <sheetData>
    <row r="1" spans="2:3" s="42" customFormat="1" ht="9.75" customHeight="1" x14ac:dyDescent="0.2">
      <c r="B1" s="40" t="s">
        <v>133</v>
      </c>
      <c r="C1" s="41" t="s">
        <v>90</v>
      </c>
    </row>
    <row r="2" spans="2:3" s="42" customFormat="1" ht="9.75" customHeight="1" x14ac:dyDescent="0.2">
      <c r="B2" s="43" t="s">
        <v>91</v>
      </c>
      <c r="C2" s="44" t="s">
        <v>92</v>
      </c>
    </row>
    <row r="3" spans="2:3" s="42" customFormat="1" ht="9.75" customHeight="1" x14ac:dyDescent="0.2">
      <c r="B3" s="43" t="s">
        <v>93</v>
      </c>
      <c r="C3" s="44" t="s">
        <v>94</v>
      </c>
    </row>
    <row r="4" spans="2:3" s="42" customFormat="1" ht="9.75" customHeight="1" x14ac:dyDescent="0.2">
      <c r="C4" s="45"/>
    </row>
    <row r="5" spans="2:3" s="42" customFormat="1" ht="9.75" customHeight="1" x14ac:dyDescent="0.2">
      <c r="B5" s="40" t="s">
        <v>95</v>
      </c>
      <c r="C5" s="41" t="s">
        <v>90</v>
      </c>
    </row>
    <row r="6" spans="2:3" s="42" customFormat="1" ht="9.75" customHeight="1" x14ac:dyDescent="0.2">
      <c r="B6" s="43" t="s">
        <v>96</v>
      </c>
      <c r="C6" s="44" t="s">
        <v>29</v>
      </c>
    </row>
    <row r="7" spans="2:3" s="42" customFormat="1" ht="9.75" customHeight="1" x14ac:dyDescent="0.2">
      <c r="B7" s="43" t="s">
        <v>97</v>
      </c>
      <c r="C7" s="44" t="s">
        <v>98</v>
      </c>
    </row>
    <row r="8" spans="2:3" s="42" customFormat="1" ht="9.75" customHeight="1" x14ac:dyDescent="0.2">
      <c r="B8" s="43" t="s">
        <v>99</v>
      </c>
      <c r="C8" s="44" t="s">
        <v>100</v>
      </c>
    </row>
    <row r="9" spans="2:3" s="42" customFormat="1" ht="9.75" customHeight="1" x14ac:dyDescent="0.2">
      <c r="B9" s="43" t="s">
        <v>101</v>
      </c>
      <c r="C9" s="44" t="s">
        <v>28</v>
      </c>
    </row>
    <row r="10" spans="2:3" s="42" customFormat="1" ht="9.75" customHeight="1" x14ac:dyDescent="0.2">
      <c r="B10" s="43" t="s">
        <v>102</v>
      </c>
      <c r="C10" s="44" t="s">
        <v>92</v>
      </c>
    </row>
    <row r="11" spans="2:3" s="42" customFormat="1" ht="9.75" customHeight="1" x14ac:dyDescent="0.2">
      <c r="C11" s="45"/>
    </row>
    <row r="12" spans="2:3" s="42" customFormat="1" ht="9.75" customHeight="1" x14ac:dyDescent="0.2">
      <c r="B12" s="40" t="s">
        <v>136</v>
      </c>
      <c r="C12" s="41" t="s">
        <v>90</v>
      </c>
    </row>
    <row r="13" spans="2:3" s="42" customFormat="1" ht="9.75" customHeight="1" x14ac:dyDescent="0.2">
      <c r="B13" s="43" t="s">
        <v>141</v>
      </c>
      <c r="C13" s="44" t="s">
        <v>94</v>
      </c>
    </row>
    <row r="14" spans="2:3" s="42" customFormat="1" ht="9.75" customHeight="1" x14ac:dyDescent="0.2">
      <c r="B14" s="43" t="s">
        <v>142</v>
      </c>
      <c r="C14" s="44" t="s">
        <v>143</v>
      </c>
    </row>
    <row r="15" spans="2:3" s="42" customFormat="1" ht="9.75" customHeight="1" x14ac:dyDescent="0.2">
      <c r="B15" s="43" t="s">
        <v>145</v>
      </c>
      <c r="C15" s="44" t="s">
        <v>144</v>
      </c>
    </row>
    <row r="16" spans="2:3" s="42" customFormat="1" ht="9.75" customHeight="1" x14ac:dyDescent="0.2">
      <c r="C16" s="45"/>
    </row>
    <row r="17" spans="1:4" s="42" customFormat="1" ht="9.75" customHeight="1" x14ac:dyDescent="0.2">
      <c r="B17" s="46" t="s">
        <v>103</v>
      </c>
      <c r="C17" s="47" t="s">
        <v>90</v>
      </c>
    </row>
    <row r="18" spans="1:4" s="42" customFormat="1" ht="9.75" customHeight="1" x14ac:dyDescent="0.2">
      <c r="B18" s="43" t="s">
        <v>104</v>
      </c>
      <c r="C18" s="44" t="s">
        <v>105</v>
      </c>
    </row>
    <row r="19" spans="1:4" s="42" customFormat="1" ht="9.75" customHeight="1" x14ac:dyDescent="0.2">
      <c r="B19" s="43" t="s">
        <v>106</v>
      </c>
      <c r="C19" s="44" t="s">
        <v>107</v>
      </c>
    </row>
    <row r="20" spans="1:4" s="42" customFormat="1" ht="9.75" customHeight="1" x14ac:dyDescent="0.2">
      <c r="B20" s="43" t="s">
        <v>93</v>
      </c>
      <c r="C20" s="44" t="s">
        <v>94</v>
      </c>
    </row>
    <row r="21" spans="1:4" s="42" customFormat="1" ht="9.75" customHeight="1" x14ac:dyDescent="0.2">
      <c r="C21" s="45"/>
    </row>
    <row r="22" spans="1:4" s="42" customFormat="1" ht="9.75" customHeight="1" x14ac:dyDescent="0.2">
      <c r="B22" s="46" t="s">
        <v>108</v>
      </c>
      <c r="C22" s="47" t="s">
        <v>90</v>
      </c>
    </row>
    <row r="23" spans="1:4" s="42" customFormat="1" ht="9.75" customHeight="1" x14ac:dyDescent="0.2">
      <c r="B23" s="43" t="s">
        <v>109</v>
      </c>
      <c r="C23" s="44" t="s">
        <v>110</v>
      </c>
    </row>
    <row r="24" spans="1:4" s="42" customFormat="1" ht="9.75" customHeight="1" x14ac:dyDescent="0.2">
      <c r="B24" s="43" t="s">
        <v>111</v>
      </c>
      <c r="C24" s="44" t="s">
        <v>112</v>
      </c>
    </row>
    <row r="25" spans="1:4" s="42" customFormat="1" ht="9.75" customHeight="1" x14ac:dyDescent="0.2">
      <c r="B25" s="43" t="s">
        <v>113</v>
      </c>
      <c r="C25" s="44" t="s">
        <v>87</v>
      </c>
    </row>
    <row r="26" spans="1:4" s="42" customFormat="1" ht="9.75" customHeight="1" x14ac:dyDescent="0.2">
      <c r="B26" s="43" t="s">
        <v>114</v>
      </c>
      <c r="C26" s="44" t="s">
        <v>115</v>
      </c>
    </row>
    <row r="27" spans="1:4" s="42" customFormat="1" ht="9.75" customHeight="1" x14ac:dyDescent="0.2">
      <c r="B27" s="43" t="s">
        <v>116</v>
      </c>
      <c r="C27" s="44" t="s">
        <v>117</v>
      </c>
    </row>
    <row r="28" spans="1:4" s="42" customFormat="1" ht="9.75" customHeight="1" x14ac:dyDescent="0.2">
      <c r="B28" s="43" t="s">
        <v>104</v>
      </c>
      <c r="C28" s="44" t="s">
        <v>118</v>
      </c>
    </row>
    <row r="29" spans="1:4" s="42" customFormat="1" ht="9.75" customHeight="1" x14ac:dyDescent="0.2">
      <c r="B29" s="43" t="s">
        <v>119</v>
      </c>
      <c r="C29" s="44" t="s">
        <v>120</v>
      </c>
    </row>
    <row r="30" spans="1:4" s="42" customFormat="1" ht="9.75" customHeight="1" x14ac:dyDescent="0.2">
      <c r="C30" s="45"/>
    </row>
    <row r="31" spans="1:4" s="42" customFormat="1" ht="9.75" customHeight="1" x14ac:dyDescent="0.2">
      <c r="C31" s="45"/>
    </row>
    <row r="32" spans="1:4" s="42" customFormat="1" ht="9.75" customHeight="1" x14ac:dyDescent="0.2">
      <c r="A32" s="88" t="s">
        <v>153</v>
      </c>
      <c r="B32" s="88"/>
      <c r="C32" s="89" t="s">
        <v>154</v>
      </c>
      <c r="D32" s="89"/>
    </row>
    <row r="33" spans="1:4" s="42" customFormat="1" ht="9.75" customHeight="1" x14ac:dyDescent="0.25">
      <c r="A33" s="48" t="s">
        <v>155</v>
      </c>
      <c r="B33" s="49" t="s">
        <v>156</v>
      </c>
      <c r="C33" s="49">
        <v>5100</v>
      </c>
      <c r="D33" s="49" t="s">
        <v>157</v>
      </c>
    </row>
    <row r="34" spans="1:4" s="42" customFormat="1" ht="9.75" customHeight="1" x14ac:dyDescent="0.25">
      <c r="A34" s="48" t="s">
        <v>148</v>
      </c>
      <c r="B34" s="49" t="s">
        <v>158</v>
      </c>
      <c r="C34" s="49">
        <v>511</v>
      </c>
      <c r="D34" s="49" t="s">
        <v>158</v>
      </c>
    </row>
    <row r="35" spans="1:4" s="42" customFormat="1" ht="9.75" customHeight="1" x14ac:dyDescent="0.25">
      <c r="A35" s="48" t="s">
        <v>159</v>
      </c>
      <c r="B35" s="49" t="s">
        <v>160</v>
      </c>
      <c r="C35" s="49">
        <v>512</v>
      </c>
      <c r="D35" s="49" t="s">
        <v>160</v>
      </c>
    </row>
    <row r="36" spans="1:4" s="42" customFormat="1" ht="9.75" customHeight="1" x14ac:dyDescent="0.25">
      <c r="A36" s="48" t="s">
        <v>150</v>
      </c>
      <c r="B36" s="49" t="s">
        <v>161</v>
      </c>
      <c r="C36" s="49">
        <v>515</v>
      </c>
      <c r="D36" s="49" t="s">
        <v>161</v>
      </c>
    </row>
    <row r="37" spans="1:4" s="42" customFormat="1" ht="9.75" customHeight="1" x14ac:dyDescent="0.25">
      <c r="A37" s="48" t="s">
        <v>162</v>
      </c>
      <c r="B37" s="49" t="s">
        <v>163</v>
      </c>
      <c r="C37" s="49">
        <v>519</v>
      </c>
      <c r="D37" s="49" t="s">
        <v>163</v>
      </c>
    </row>
    <row r="38" spans="1:4" s="42" customFormat="1" ht="9.75" customHeight="1" x14ac:dyDescent="0.25">
      <c r="A38" s="48" t="s">
        <v>164</v>
      </c>
      <c r="B38" s="49" t="s">
        <v>165</v>
      </c>
      <c r="C38" s="49">
        <v>5200</v>
      </c>
      <c r="D38" s="49" t="s">
        <v>166</v>
      </c>
    </row>
    <row r="39" spans="1:4" s="42" customFormat="1" ht="9.75" customHeight="1" x14ac:dyDescent="0.25">
      <c r="A39" s="48" t="s">
        <v>149</v>
      </c>
      <c r="B39" s="49" t="s">
        <v>167</v>
      </c>
      <c r="C39" s="49">
        <v>521</v>
      </c>
      <c r="D39" s="49" t="s">
        <v>167</v>
      </c>
    </row>
    <row r="40" spans="1:4" s="42" customFormat="1" ht="9.75" customHeight="1" x14ac:dyDescent="0.25">
      <c r="A40" s="48" t="s">
        <v>168</v>
      </c>
      <c r="B40" s="49" t="s">
        <v>169</v>
      </c>
      <c r="C40" s="49">
        <v>522</v>
      </c>
      <c r="D40" s="49" t="s">
        <v>169</v>
      </c>
    </row>
    <row r="41" spans="1:4" s="42" customFormat="1" ht="9.75" customHeight="1" x14ac:dyDescent="0.25">
      <c r="A41" s="48" t="s">
        <v>170</v>
      </c>
      <c r="B41" s="49" t="s">
        <v>171</v>
      </c>
      <c r="C41" s="49">
        <v>523</v>
      </c>
      <c r="D41" s="49" t="s">
        <v>171</v>
      </c>
    </row>
    <row r="42" spans="1:4" s="42" customFormat="1" ht="9.75" customHeight="1" x14ac:dyDescent="0.25">
      <c r="A42" s="48" t="s">
        <v>172</v>
      </c>
      <c r="B42" s="49" t="s">
        <v>173</v>
      </c>
      <c r="C42" s="49">
        <v>529</v>
      </c>
      <c r="D42" s="49" t="s">
        <v>173</v>
      </c>
    </row>
    <row r="43" spans="1:4" s="42" customFormat="1" ht="9.75" customHeight="1" x14ac:dyDescent="0.25">
      <c r="A43" s="48" t="s">
        <v>174</v>
      </c>
      <c r="B43" s="49" t="s">
        <v>175</v>
      </c>
      <c r="C43" s="49">
        <v>5300</v>
      </c>
      <c r="D43" s="49" t="s">
        <v>176</v>
      </c>
    </row>
    <row r="44" spans="1:4" s="42" customFormat="1" ht="9.75" customHeight="1" x14ac:dyDescent="0.25">
      <c r="A44" s="48" t="s">
        <v>177</v>
      </c>
      <c r="B44" s="49" t="s">
        <v>178</v>
      </c>
      <c r="C44" s="49">
        <v>531</v>
      </c>
      <c r="D44" s="49" t="s">
        <v>178</v>
      </c>
    </row>
    <row r="45" spans="1:4" s="42" customFormat="1" ht="9.75" customHeight="1" x14ac:dyDescent="0.25">
      <c r="A45" s="48" t="s">
        <v>179</v>
      </c>
      <c r="B45" s="49" t="s">
        <v>180</v>
      </c>
      <c r="C45" s="49">
        <v>532</v>
      </c>
      <c r="D45" s="49" t="s">
        <v>180</v>
      </c>
    </row>
    <row r="46" spans="1:4" s="42" customFormat="1" ht="9.75" customHeight="1" x14ac:dyDescent="0.25">
      <c r="A46" s="48" t="s">
        <v>181</v>
      </c>
      <c r="B46" s="49" t="s">
        <v>182</v>
      </c>
      <c r="C46" s="49">
        <v>5400</v>
      </c>
      <c r="D46" s="49" t="s">
        <v>183</v>
      </c>
    </row>
    <row r="47" spans="1:4" s="42" customFormat="1" ht="9.75" customHeight="1" x14ac:dyDescent="0.25">
      <c r="A47" s="48" t="s">
        <v>184</v>
      </c>
      <c r="B47" s="49" t="s">
        <v>185</v>
      </c>
      <c r="C47" s="49">
        <v>541</v>
      </c>
      <c r="D47" s="49" t="s">
        <v>185</v>
      </c>
    </row>
    <row r="48" spans="1:4" s="42" customFormat="1" ht="9.75" customHeight="1" x14ac:dyDescent="0.25">
      <c r="A48" s="48" t="s">
        <v>186</v>
      </c>
      <c r="B48" s="49" t="s">
        <v>187</v>
      </c>
      <c r="C48" s="49">
        <v>542</v>
      </c>
      <c r="D48" s="49" t="s">
        <v>187</v>
      </c>
    </row>
    <row r="49" spans="1:4" s="42" customFormat="1" ht="9.75" customHeight="1" x14ac:dyDescent="0.25">
      <c r="A49" s="48" t="s">
        <v>188</v>
      </c>
      <c r="B49" s="49" t="s">
        <v>189</v>
      </c>
      <c r="C49" s="49">
        <v>543</v>
      </c>
      <c r="D49" s="49" t="s">
        <v>189</v>
      </c>
    </row>
    <row r="50" spans="1:4" s="42" customFormat="1" ht="9.75" customHeight="1" x14ac:dyDescent="0.25">
      <c r="A50" s="48" t="s">
        <v>190</v>
      </c>
      <c r="B50" s="49" t="s">
        <v>191</v>
      </c>
      <c r="C50" s="49">
        <v>544</v>
      </c>
      <c r="D50" s="49" t="s">
        <v>191</v>
      </c>
    </row>
    <row r="51" spans="1:4" s="42" customFormat="1" ht="9.75" customHeight="1" x14ac:dyDescent="0.25">
      <c r="A51" s="48" t="s">
        <v>192</v>
      </c>
      <c r="B51" s="49" t="s">
        <v>193</v>
      </c>
      <c r="C51" s="49">
        <v>545</v>
      </c>
      <c r="D51" s="49" t="s">
        <v>193</v>
      </c>
    </row>
    <row r="52" spans="1:4" s="42" customFormat="1" ht="9.75" customHeight="1" x14ac:dyDescent="0.25">
      <c r="A52" s="48" t="s">
        <v>194</v>
      </c>
      <c r="B52" s="49" t="s">
        <v>195</v>
      </c>
      <c r="C52" s="49">
        <v>549</v>
      </c>
      <c r="D52" s="49" t="s">
        <v>195</v>
      </c>
    </row>
    <row r="53" spans="1:4" s="42" customFormat="1" ht="9.75" customHeight="1" x14ac:dyDescent="0.25">
      <c r="A53" s="48" t="s">
        <v>196</v>
      </c>
      <c r="B53" s="49" t="s">
        <v>197</v>
      </c>
      <c r="C53" s="49">
        <v>551</v>
      </c>
      <c r="D53" s="49" t="s">
        <v>197</v>
      </c>
    </row>
    <row r="54" spans="1:4" s="42" customFormat="1" ht="9.75" customHeight="1" x14ac:dyDescent="0.25">
      <c r="A54" s="48" t="s">
        <v>198</v>
      </c>
      <c r="B54" s="49" t="s">
        <v>199</v>
      </c>
      <c r="C54" s="49">
        <v>5600</v>
      </c>
      <c r="D54" s="49" t="s">
        <v>200</v>
      </c>
    </row>
    <row r="55" spans="1:4" s="42" customFormat="1" ht="9.75" customHeight="1" x14ac:dyDescent="0.25">
      <c r="A55" s="48" t="s">
        <v>201</v>
      </c>
      <c r="B55" s="49" t="s">
        <v>202</v>
      </c>
      <c r="C55" s="49">
        <v>561</v>
      </c>
      <c r="D55" s="49" t="s">
        <v>202</v>
      </c>
    </row>
    <row r="56" spans="1:4" s="42" customFormat="1" ht="9.75" customHeight="1" x14ac:dyDescent="0.25">
      <c r="A56" s="48" t="s">
        <v>203</v>
      </c>
      <c r="B56" s="49" t="s">
        <v>204</v>
      </c>
      <c r="C56" s="49">
        <v>562</v>
      </c>
      <c r="D56" s="49" t="s">
        <v>204</v>
      </c>
    </row>
    <row r="57" spans="1:4" s="42" customFormat="1" ht="9.75" customHeight="1" x14ac:dyDescent="0.25">
      <c r="A57" s="48" t="s">
        <v>205</v>
      </c>
      <c r="B57" s="49" t="s">
        <v>206</v>
      </c>
      <c r="C57" s="49">
        <v>563</v>
      </c>
      <c r="D57" s="49" t="s">
        <v>206</v>
      </c>
    </row>
    <row r="58" spans="1:4" s="42" customFormat="1" ht="9.75" customHeight="1" x14ac:dyDescent="0.25">
      <c r="A58" s="48" t="s">
        <v>207</v>
      </c>
      <c r="B58" s="50" t="s">
        <v>208</v>
      </c>
      <c r="C58" s="49">
        <v>564</v>
      </c>
      <c r="D58" s="50" t="s">
        <v>208</v>
      </c>
    </row>
    <row r="59" spans="1:4" s="42" customFormat="1" ht="9.75" customHeight="1" x14ac:dyDescent="0.25">
      <c r="A59" s="48" t="s">
        <v>209</v>
      </c>
      <c r="B59" s="49" t="s">
        <v>210</v>
      </c>
      <c r="C59" s="49">
        <v>565</v>
      </c>
      <c r="D59" s="49" t="s">
        <v>210</v>
      </c>
    </row>
    <row r="60" spans="1:4" s="42" customFormat="1" ht="9.75" customHeight="1" x14ac:dyDescent="0.25">
      <c r="A60" s="48" t="s">
        <v>211</v>
      </c>
      <c r="B60" s="50" t="s">
        <v>212</v>
      </c>
      <c r="C60" s="49">
        <v>566</v>
      </c>
      <c r="D60" s="50" t="s">
        <v>212</v>
      </c>
    </row>
    <row r="61" spans="1:4" s="42" customFormat="1" ht="9.75" customHeight="1" x14ac:dyDescent="0.25">
      <c r="A61" s="48" t="s">
        <v>213</v>
      </c>
      <c r="B61" s="49" t="s">
        <v>214</v>
      </c>
      <c r="C61" s="49">
        <v>567</v>
      </c>
      <c r="D61" s="49" t="s">
        <v>214</v>
      </c>
    </row>
    <row r="62" spans="1:4" s="42" customFormat="1" ht="9.75" customHeight="1" x14ac:dyDescent="0.25">
      <c r="A62" s="48" t="s">
        <v>215</v>
      </c>
      <c r="B62" s="49" t="s">
        <v>216</v>
      </c>
      <c r="C62" s="49">
        <v>569</v>
      </c>
      <c r="D62" s="49" t="s">
        <v>217</v>
      </c>
    </row>
    <row r="63" spans="1:4" s="42" customFormat="1" ht="9.75" customHeight="1" x14ac:dyDescent="0.25">
      <c r="A63" s="48" t="s">
        <v>218</v>
      </c>
      <c r="B63" s="49" t="s">
        <v>219</v>
      </c>
      <c r="C63" s="49"/>
      <c r="D63" s="49"/>
    </row>
    <row r="64" spans="1:4" s="42" customFormat="1" ht="9.75" customHeight="1" x14ac:dyDescent="0.25">
      <c r="A64" s="48" t="s">
        <v>220</v>
      </c>
      <c r="B64" s="49" t="s">
        <v>221</v>
      </c>
      <c r="C64" s="49">
        <v>513</v>
      </c>
      <c r="D64" s="49" t="s">
        <v>221</v>
      </c>
    </row>
    <row r="65" spans="1:4" s="42" customFormat="1" ht="9.75" customHeight="1" x14ac:dyDescent="0.25">
      <c r="A65" s="48" t="s">
        <v>222</v>
      </c>
      <c r="B65" s="49" t="s">
        <v>223</v>
      </c>
      <c r="C65" s="49">
        <v>514</v>
      </c>
      <c r="D65" s="49" t="s">
        <v>223</v>
      </c>
    </row>
    <row r="66" spans="1:4" s="42" customFormat="1" ht="9.75" customHeight="1" x14ac:dyDescent="0.25">
      <c r="A66" s="48" t="s">
        <v>224</v>
      </c>
      <c r="B66" s="49" t="s">
        <v>225</v>
      </c>
      <c r="C66" s="49">
        <v>5700</v>
      </c>
      <c r="D66" s="49" t="s">
        <v>226</v>
      </c>
    </row>
    <row r="67" spans="1:4" s="42" customFormat="1" ht="9.75" customHeight="1" x14ac:dyDescent="0.25">
      <c r="A67" s="48" t="s">
        <v>227</v>
      </c>
      <c r="B67" s="49" t="s">
        <v>228</v>
      </c>
      <c r="C67" s="49">
        <v>571</v>
      </c>
      <c r="D67" s="49" t="s">
        <v>228</v>
      </c>
    </row>
    <row r="68" spans="1:4" s="42" customFormat="1" ht="9.75" customHeight="1" x14ac:dyDescent="0.25">
      <c r="A68" s="48" t="s">
        <v>229</v>
      </c>
      <c r="B68" s="49" t="s">
        <v>230</v>
      </c>
      <c r="C68" s="49">
        <v>572</v>
      </c>
      <c r="D68" s="49" t="s">
        <v>230</v>
      </c>
    </row>
    <row r="69" spans="1:4" s="42" customFormat="1" ht="9.75" customHeight="1" x14ac:dyDescent="0.25">
      <c r="A69" s="48" t="s">
        <v>231</v>
      </c>
      <c r="B69" s="49" t="s">
        <v>232</v>
      </c>
      <c r="C69" s="49">
        <v>573</v>
      </c>
      <c r="D69" s="49" t="s">
        <v>232</v>
      </c>
    </row>
    <row r="70" spans="1:4" s="42" customFormat="1" ht="9.75" customHeight="1" x14ac:dyDescent="0.25">
      <c r="A70" s="48" t="s">
        <v>233</v>
      </c>
      <c r="B70" s="49" t="s">
        <v>234</v>
      </c>
      <c r="C70" s="49">
        <v>574</v>
      </c>
      <c r="D70" s="49" t="s">
        <v>234</v>
      </c>
    </row>
    <row r="71" spans="1:4" s="42" customFormat="1" ht="9.75" customHeight="1" x14ac:dyDescent="0.25">
      <c r="A71" s="48" t="s">
        <v>235</v>
      </c>
      <c r="B71" s="49" t="s">
        <v>236</v>
      </c>
      <c r="C71" s="49">
        <v>575</v>
      </c>
      <c r="D71" s="49" t="s">
        <v>236</v>
      </c>
    </row>
    <row r="72" spans="1:4" s="42" customFormat="1" ht="9.75" customHeight="1" x14ac:dyDescent="0.25">
      <c r="A72" s="48" t="s">
        <v>237</v>
      </c>
      <c r="B72" s="49" t="s">
        <v>238</v>
      </c>
      <c r="C72" s="49">
        <v>576</v>
      </c>
      <c r="D72" s="49" t="s">
        <v>238</v>
      </c>
    </row>
    <row r="73" spans="1:4" s="42" customFormat="1" ht="9.75" customHeight="1" x14ac:dyDescent="0.25">
      <c r="A73" s="48" t="s">
        <v>239</v>
      </c>
      <c r="B73" s="49" t="s">
        <v>240</v>
      </c>
      <c r="C73" s="49">
        <v>577</v>
      </c>
      <c r="D73" s="49" t="s">
        <v>240</v>
      </c>
    </row>
    <row r="74" spans="1:4" s="42" customFormat="1" ht="9.75" customHeight="1" x14ac:dyDescent="0.25">
      <c r="A74" s="48" t="s">
        <v>241</v>
      </c>
      <c r="B74" s="49" t="s">
        <v>242</v>
      </c>
      <c r="C74" s="49">
        <v>578</v>
      </c>
      <c r="D74" s="49" t="s">
        <v>242</v>
      </c>
    </row>
    <row r="75" spans="1:4" s="42" customFormat="1" ht="9.75" customHeight="1" x14ac:dyDescent="0.25">
      <c r="A75" s="48" t="s">
        <v>243</v>
      </c>
      <c r="B75" s="49" t="s">
        <v>244</v>
      </c>
      <c r="C75" s="49">
        <v>579</v>
      </c>
      <c r="D75" s="49" t="s">
        <v>244</v>
      </c>
    </row>
  </sheetData>
  <mergeCells count="2">
    <mergeCell ref="A32:B32"/>
    <mergeCell ref="C32:D32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Juventud 1</cp:lastModifiedBy>
  <cp:lastPrinted>2024-04-10T20:24:57Z</cp:lastPrinted>
  <dcterms:created xsi:type="dcterms:W3CDTF">2019-11-08T20:39:18Z</dcterms:created>
  <dcterms:modified xsi:type="dcterms:W3CDTF">2025-10-15T20:07:48Z</dcterms:modified>
</cp:coreProperties>
</file>