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BB569F36-97C5-4735-AC51-91A6DBBABD7F}" xr6:coauthVersionLast="47" xr6:coauthVersionMax="47" xr10:uidLastSave="{00000000-0000-0000-0000-000000000000}"/>
  <bookViews>
    <workbookView xWindow="-120" yWindow="-120" windowWidth="25440" windowHeight="15390" xr2:uid="{16C3EF15-0348-43E3-8A46-7F4262572A7E}"/>
  </bookViews>
  <sheets>
    <sheet name="Proyección" sheetId="1" r:id="rId1"/>
  </sheets>
  <definedNames>
    <definedName name="_xlnm.Print_Area" localSheetId="0">Proyección!$A$1:$G$39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7" i="1"/>
  <c r="C11" i="1"/>
  <c r="B27" i="1"/>
  <c r="B28" i="1" l="1"/>
  <c r="C14" i="1"/>
  <c r="D14" i="1" s="1"/>
  <c r="E14" i="1" s="1"/>
  <c r="F14" i="1" s="1"/>
  <c r="G14" i="1" s="1"/>
  <c r="D11" i="1"/>
  <c r="E11" i="1" s="1"/>
  <c r="F11" i="1" s="1"/>
  <c r="G11" i="1" s="1"/>
  <c r="C15" i="1" l="1"/>
  <c r="D15" i="1" s="1"/>
  <c r="E15" i="1" s="1"/>
  <c r="C17" i="1" l="1"/>
  <c r="C28" i="1" s="1"/>
  <c r="E17" i="1"/>
  <c r="E28" i="1" s="1"/>
  <c r="F15" i="1"/>
  <c r="D17" i="1"/>
  <c r="D28" i="1" s="1"/>
  <c r="F17" i="1" l="1"/>
  <c r="F28" i="1" s="1"/>
  <c r="G15" i="1"/>
  <c r="G17" i="1" s="1"/>
  <c r="G28" i="1" s="1"/>
</calcChain>
</file>

<file path=xl/sharedStrings.xml><?xml version="1.0" encoding="utf-8"?>
<sst xmlns="http://schemas.openxmlformats.org/spreadsheetml/2006/main" count="96" uniqueCount="22">
  <si>
    <t>(PESOS)</t>
  </si>
  <si>
    <t>(CIFRAS NOMINALES)</t>
  </si>
  <si>
    <t>CONCEPTO</t>
  </si>
  <si>
    <t>INGRESOS DE LIBRE DISPOSICION</t>
  </si>
  <si>
    <t>PRODUCTOS</t>
  </si>
  <si>
    <t xml:space="preserve"> $                         -   </t>
  </si>
  <si>
    <t xml:space="preserve"> $                        -   </t>
  </si>
  <si>
    <t xml:space="preserve"> $                                -   </t>
  </si>
  <si>
    <t xml:space="preserve"> $                              -   </t>
  </si>
  <si>
    <t>APROVECHAMIENTOS</t>
  </si>
  <si>
    <t>INGRESOS POR VENTA DE BIENES Y SERVICIOS</t>
  </si>
  <si>
    <t>PARTICIPACIONES</t>
  </si>
  <si>
    <t>APORTACIONES</t>
  </si>
  <si>
    <t>TRANSFERENCIAS, ASIGNACIONES, SUBSIDIOS Y OTRAS AYUDAS</t>
  </si>
  <si>
    <t>OTROS INGRESOS Y BENEFICIOS</t>
  </si>
  <si>
    <t>OTROS INGRESOS Y BENEFICIOS VARIOS</t>
  </si>
  <si>
    <t>TOTAL INGRESOS DE LIBRE DISPOSICION</t>
  </si>
  <si>
    <t>INGRESOS ETIQUETADOS</t>
  </si>
  <si>
    <t>TOTAL INGRESOS ETIQUETADOS</t>
  </si>
  <si>
    <t>Total de Ingresos Proyectados</t>
  </si>
  <si>
    <t>Sistema para el Desarrollo Integral de las Familias del Municipio de Pachuca de Soto, Hidalgo.</t>
  </si>
  <si>
    <t>Proyecciones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</si>
</sst>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4" fontId="4" fillId="3" borderId="1" xfId="0" applyNumberFormat="1" applyFont="1" applyFill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top"/>
    </xf>
    <xf numFmtId="44" fontId="3" fillId="0" borderId="1" xfId="0" applyNumberFormat="1" applyFont="1" applyBorder="1" applyAlignment="1">
      <alignment vertical="top"/>
    </xf>
    <xf numFmtId="44" fontId="5" fillId="0" borderId="1" xfId="0" applyNumberFormat="1" applyFont="1" applyBorder="1" applyAlignment="1">
      <alignment horizontal="right" vertical="top"/>
    </xf>
    <xf numFmtId="44" fontId="5" fillId="0" borderId="1" xfId="1" applyFont="1" applyBorder="1" applyAlignment="1">
      <alignment horizontal="right" vertical="top"/>
    </xf>
    <xf numFmtId="44" fontId="4" fillId="0" borderId="1" xfId="0" applyNumberFormat="1" applyFont="1" applyBorder="1" applyAlignment="1">
      <alignment horizontal="right" vertical="top"/>
    </xf>
    <xf numFmtId="44" fontId="6" fillId="0" borderId="1" xfId="0" applyNumberFormat="1" applyFont="1" applyBorder="1" applyAlignment="1">
      <alignment horizontal="center" vertical="top"/>
    </xf>
    <xf numFmtId="44" fontId="6" fillId="0" borderId="1" xfId="0" applyNumberFormat="1" applyFont="1" applyBorder="1" applyAlignment="1">
      <alignment vertical="top"/>
    </xf>
    <xf numFmtId="44" fontId="5" fillId="0" borderId="1" xfId="0" applyNumberFormat="1" applyFont="1" applyBorder="1" applyAlignment="1">
      <alignment horizontal="center" vertical="top"/>
    </xf>
    <xf numFmtId="44" fontId="0" fillId="0" borderId="0" xfId="1" applyFo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142875</xdr:rowOff>
    </xdr:from>
    <xdr:to>
      <xdr:col>0</xdr:col>
      <xdr:colOff>2886075</xdr:colOff>
      <xdr:row>38</xdr:row>
      <xdr:rowOff>111125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34439ED-11B0-46F0-92C3-1FAC0E35EFC2}"/>
            </a:ext>
          </a:extLst>
        </xdr:cNvPr>
        <xdr:cNvGrpSpPr>
          <a:grpSpLocks/>
        </xdr:cNvGrpSpPr>
      </xdr:nvGrpSpPr>
      <xdr:grpSpPr bwMode="auto">
        <a:xfrm>
          <a:off x="0" y="5934075"/>
          <a:ext cx="2886075" cy="1492250"/>
          <a:chOff x="910167" y="7461250"/>
          <a:chExt cx="2888066" cy="1502833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2420831-9178-4F7A-A08D-A559DF40FE7F}"/>
              </a:ext>
            </a:extLst>
          </xdr:cNvPr>
          <xdr:cNvSpPr txBox="1"/>
        </xdr:nvSpPr>
        <xdr:spPr>
          <a:xfrm>
            <a:off x="910167" y="7461250"/>
            <a:ext cx="2735561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 b="0"/>
              <a:t>COORDINADOR ADMINISTRATIVO</a:t>
            </a:r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r>
              <a:rPr lang="es-MX" sz="1100" b="0"/>
              <a:t>L.A.E.</a:t>
            </a:r>
            <a:r>
              <a:rPr lang="es-MX" sz="1100" b="0" baseline="0"/>
              <a:t> DAVID ISRAEL  MUÑOZ PINEDA</a:t>
            </a:r>
            <a:endParaRPr lang="es-MX" sz="1100" b="0"/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1EC92D85-F34E-457F-A1FB-4A48A43C02A1}"/>
              </a:ext>
            </a:extLst>
          </xdr:cNvPr>
          <xdr:cNvCxnSpPr/>
        </xdr:nvCxnSpPr>
        <xdr:spPr>
          <a:xfrm>
            <a:off x="929230" y="8485055"/>
            <a:ext cx="286900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3270250</xdr:colOff>
      <xdr:row>30</xdr:row>
      <xdr:rowOff>123825</xdr:rowOff>
    </xdr:from>
    <xdr:to>
      <xdr:col>3</xdr:col>
      <xdr:colOff>361950</xdr:colOff>
      <xdr:row>38</xdr:row>
      <xdr:rowOff>104775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1BEC96F-1F60-475D-81EF-14B60E3F0C20}"/>
            </a:ext>
          </a:extLst>
        </xdr:cNvPr>
        <xdr:cNvGrpSpPr>
          <a:grpSpLocks/>
        </xdr:cNvGrpSpPr>
      </xdr:nvGrpSpPr>
      <xdr:grpSpPr bwMode="auto">
        <a:xfrm>
          <a:off x="3270250" y="5915025"/>
          <a:ext cx="3149600" cy="1504950"/>
          <a:chOff x="4618566" y="7465483"/>
          <a:chExt cx="3069166" cy="1502833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B3828DA-4B3B-4597-A78F-91E409BED162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 b="0"/>
              <a:t>DIRECTORA EJECUTIVA</a:t>
            </a:r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r>
              <a:rPr lang="es-MX" sz="1100" b="0"/>
              <a:t>MTRA.</a:t>
            </a:r>
            <a:r>
              <a:rPr lang="es-MX" sz="1100" b="0" baseline="0"/>
              <a:t> CHRISTIAN MORENO OLVERA</a:t>
            </a:r>
            <a:endParaRPr lang="es-MX" sz="1100" b="0"/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1E7E8C0D-1243-48A6-B737-B46D7E7995D4}"/>
              </a:ext>
            </a:extLst>
          </xdr:cNvPr>
          <xdr:cNvCxnSpPr/>
        </xdr:nvCxnSpPr>
        <xdr:spPr>
          <a:xfrm>
            <a:off x="4675755" y="8501598"/>
            <a:ext cx="2859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650875</xdr:colOff>
      <xdr:row>30</xdr:row>
      <xdr:rowOff>104775</xdr:rowOff>
    </xdr:from>
    <xdr:to>
      <xdr:col>7</xdr:col>
      <xdr:colOff>0</xdr:colOff>
      <xdr:row>38</xdr:row>
      <xdr:rowOff>82550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AFF0A430-64CF-4C9E-98C7-08769DFAFEF1}"/>
            </a:ext>
          </a:extLst>
        </xdr:cNvPr>
        <xdr:cNvGrpSpPr>
          <a:grpSpLocks/>
        </xdr:cNvGrpSpPr>
      </xdr:nvGrpSpPr>
      <xdr:grpSpPr bwMode="auto">
        <a:xfrm>
          <a:off x="6708775" y="5895975"/>
          <a:ext cx="3673475" cy="1501775"/>
          <a:chOff x="4618566" y="7465483"/>
          <a:chExt cx="3069166" cy="1502833"/>
        </a:xfrm>
      </xdr:grpSpPr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EF03C90E-C571-46B2-8DED-D83AD724E7D2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 b="0"/>
              <a:t>COMISARIA</a:t>
            </a:r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endParaRPr lang="es-MX" sz="1100" b="0"/>
          </a:p>
          <a:p>
            <a:pPr algn="ctr"/>
            <a:r>
              <a:rPr lang="es-MX" sz="1100" b="0" baseline="0" noProof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L.C. ESPERANZA PÉREZ MENDOZA</a:t>
            </a: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F1D66A-7A73-40BE-804B-E99B3C2E8D61}"/>
              </a:ext>
            </a:extLst>
          </xdr:cNvPr>
          <xdr:cNvCxnSpPr/>
        </xdr:nvCxnSpPr>
        <xdr:spPr>
          <a:xfrm>
            <a:off x="4675755" y="8501598"/>
            <a:ext cx="2859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104775</xdr:colOff>
      <xdr:row>0</xdr:row>
      <xdr:rowOff>171450</xdr:rowOff>
    </xdr:from>
    <xdr:to>
      <xdr:col>0</xdr:col>
      <xdr:colOff>1028699</xdr:colOff>
      <xdr:row>4</xdr:row>
      <xdr:rowOff>95250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0A919A6F-E035-4349-B04C-80937C2B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92392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DC7F-C662-4159-B0CA-BB3FCBAC605E}">
  <dimension ref="A1:Q30"/>
  <sheetViews>
    <sheetView tabSelected="1" view="pageBreakPreview" zoomScaleNormal="70" zoomScaleSheetLayoutView="100" workbookViewId="0">
      <selection activeCell="A5" sqref="A5:G5"/>
    </sheetView>
  </sheetViews>
  <sheetFormatPr baseColWidth="10" defaultRowHeight="15" x14ac:dyDescent="0.25"/>
  <cols>
    <col min="1" max="1" width="56" customWidth="1"/>
    <col min="2" max="2" width="17.140625" customWidth="1"/>
    <col min="3" max="3" width="17.7109375" customWidth="1"/>
    <col min="4" max="4" width="15.140625" bestFit="1" customWidth="1"/>
    <col min="5" max="5" width="16.28515625" customWidth="1"/>
    <col min="6" max="6" width="18.28515625" bestFit="1" customWidth="1"/>
    <col min="7" max="7" width="15.140625" bestFit="1" customWidth="1"/>
    <col min="8" max="8" width="12.5703125" bestFit="1" customWidth="1"/>
    <col min="9" max="9" width="15.140625" bestFit="1" customWidth="1"/>
    <col min="10" max="10" width="12.5703125" bestFit="1" customWidth="1"/>
    <col min="11" max="11" width="15.140625" bestFit="1" customWidth="1"/>
    <col min="12" max="12" width="12.5703125" bestFit="1" customWidth="1"/>
    <col min="13" max="13" width="15.140625" bestFit="1" customWidth="1"/>
    <col min="14" max="14" width="12.5703125" bestFit="1" customWidth="1"/>
    <col min="15" max="15" width="15.140625" bestFit="1" customWidth="1"/>
    <col min="16" max="16" width="12.5703125" bestFit="1" customWidth="1"/>
    <col min="17" max="17" width="15.140625" bestFit="1" customWidth="1"/>
  </cols>
  <sheetData>
    <row r="1" spans="1:17" x14ac:dyDescent="0.25">
      <c r="A1" s="21"/>
      <c r="B1" s="22"/>
      <c r="C1" s="22"/>
      <c r="D1" s="22"/>
      <c r="E1" s="22"/>
      <c r="F1" s="22"/>
      <c r="G1" s="23"/>
    </row>
    <row r="2" spans="1:17" ht="21" customHeight="1" x14ac:dyDescent="0.25">
      <c r="A2" s="24" t="s">
        <v>20</v>
      </c>
      <c r="B2" s="25"/>
      <c r="C2" s="25"/>
      <c r="D2" s="25"/>
      <c r="E2" s="25"/>
      <c r="F2" s="25"/>
      <c r="G2" s="26"/>
    </row>
    <row r="3" spans="1:17" x14ac:dyDescent="0.25">
      <c r="A3" s="27" t="s">
        <v>21</v>
      </c>
      <c r="B3" s="25"/>
      <c r="C3" s="25"/>
      <c r="D3" s="25"/>
      <c r="E3" s="25"/>
      <c r="F3" s="25"/>
      <c r="G3" s="26"/>
    </row>
    <row r="4" spans="1:17" x14ac:dyDescent="0.25">
      <c r="A4" s="27" t="s">
        <v>0</v>
      </c>
      <c r="B4" s="25"/>
      <c r="C4" s="25"/>
      <c r="D4" s="25"/>
      <c r="E4" s="25"/>
      <c r="F4" s="25"/>
      <c r="G4" s="26"/>
    </row>
    <row r="5" spans="1:17" x14ac:dyDescent="0.25">
      <c r="A5" s="27" t="s">
        <v>1</v>
      </c>
      <c r="B5" s="25"/>
      <c r="C5" s="25"/>
      <c r="D5" s="25"/>
      <c r="E5" s="25"/>
      <c r="F5" s="25"/>
      <c r="G5" s="26"/>
    </row>
    <row r="6" spans="1:17" x14ac:dyDescent="0.25">
      <c r="A6" s="18"/>
      <c r="B6" s="19"/>
      <c r="C6" s="19"/>
      <c r="D6" s="19"/>
      <c r="E6" s="19"/>
      <c r="F6" s="19"/>
      <c r="G6" s="20"/>
    </row>
    <row r="7" spans="1:17" x14ac:dyDescent="0.25">
      <c r="A7" s="2" t="s">
        <v>2</v>
      </c>
      <c r="B7" s="2">
        <v>2026</v>
      </c>
      <c r="C7" s="2">
        <v>2027</v>
      </c>
      <c r="D7" s="2">
        <v>2028</v>
      </c>
      <c r="E7" s="2">
        <v>2029</v>
      </c>
      <c r="F7" s="2">
        <v>2030</v>
      </c>
      <c r="G7" s="2">
        <v>2031</v>
      </c>
    </row>
    <row r="8" spans="1:17" x14ac:dyDescent="0.25">
      <c r="A8" s="3" t="s">
        <v>3</v>
      </c>
      <c r="B8" s="9"/>
      <c r="C8" s="10"/>
      <c r="D8" s="9"/>
      <c r="E8" s="10"/>
      <c r="F8" s="10"/>
      <c r="G8" s="10"/>
    </row>
    <row r="9" spans="1:17" x14ac:dyDescent="0.25">
      <c r="A9" s="4" t="s">
        <v>4</v>
      </c>
      <c r="B9" s="11" t="s">
        <v>5</v>
      </c>
      <c r="C9" s="11" t="s">
        <v>6</v>
      </c>
      <c r="D9" s="11" t="s">
        <v>6</v>
      </c>
      <c r="E9" s="11" t="s">
        <v>7</v>
      </c>
      <c r="F9" s="11" t="s">
        <v>8</v>
      </c>
      <c r="G9" s="11" t="s">
        <v>6</v>
      </c>
    </row>
    <row r="10" spans="1:17" x14ac:dyDescent="0.25">
      <c r="A10" s="4" t="s">
        <v>9</v>
      </c>
      <c r="B10" s="11" t="s">
        <v>5</v>
      </c>
      <c r="C10" s="11" t="s">
        <v>6</v>
      </c>
      <c r="D10" s="11" t="s">
        <v>6</v>
      </c>
      <c r="E10" s="11" t="s">
        <v>7</v>
      </c>
      <c r="F10" s="11" t="s">
        <v>8</v>
      </c>
      <c r="G10" s="11" t="s">
        <v>6</v>
      </c>
    </row>
    <row r="11" spans="1:17" x14ac:dyDescent="0.25">
      <c r="A11" s="4" t="s">
        <v>10</v>
      </c>
      <c r="B11" s="11">
        <v>5309787.7</v>
      </c>
      <c r="C11" s="11">
        <f>B11*1.03</f>
        <v>5469081.3310000002</v>
      </c>
      <c r="D11" s="11">
        <f t="shared" ref="D11:G11" si="0">C11*1.03</f>
        <v>5633153.7709300006</v>
      </c>
      <c r="E11" s="11">
        <f t="shared" si="0"/>
        <v>5802148.3840579009</v>
      </c>
      <c r="F11" s="11">
        <f t="shared" si="0"/>
        <v>5976212.8355796384</v>
      </c>
      <c r="G11" s="11">
        <f t="shared" si="0"/>
        <v>6155499.2206470277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4" t="s">
        <v>11</v>
      </c>
      <c r="B12" s="11" t="s">
        <v>5</v>
      </c>
      <c r="C12" s="11" t="s">
        <v>6</v>
      </c>
      <c r="D12" s="11" t="s">
        <v>6</v>
      </c>
      <c r="E12" s="11" t="s">
        <v>7</v>
      </c>
      <c r="F12" s="12">
        <v>0</v>
      </c>
      <c r="G12" s="11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4" t="s">
        <v>12</v>
      </c>
      <c r="B13" s="11" t="s">
        <v>5</v>
      </c>
      <c r="C13" s="11" t="s">
        <v>6</v>
      </c>
      <c r="D13" s="11" t="s">
        <v>6</v>
      </c>
      <c r="E13" s="11">
        <v>0</v>
      </c>
      <c r="F13" s="11" t="s">
        <v>8</v>
      </c>
      <c r="G13" s="11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5" t="s">
        <v>13</v>
      </c>
      <c r="B14" s="11">
        <f>23316492+812290</f>
        <v>24128782</v>
      </c>
      <c r="C14" s="11">
        <f>B14*1.03</f>
        <v>24852645.460000001</v>
      </c>
      <c r="D14" s="11">
        <f>C14*1.03</f>
        <v>25598224.823800001</v>
      </c>
      <c r="E14" s="11">
        <f>D14*1.03</f>
        <v>26366171.568514001</v>
      </c>
      <c r="F14" s="11">
        <f t="shared" ref="F14:G14" si="1">E14*1.03</f>
        <v>27157156.715569422</v>
      </c>
      <c r="G14" s="11">
        <f t="shared" si="1"/>
        <v>27971871.417036504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4" t="s">
        <v>14</v>
      </c>
      <c r="B15" s="11">
        <v>0</v>
      </c>
      <c r="C15" s="11">
        <f>B15*1.03</f>
        <v>0</v>
      </c>
      <c r="D15" s="11">
        <f t="shared" ref="D15:G15" si="2">C15*1.03</f>
        <v>0</v>
      </c>
      <c r="E15" s="11">
        <f>D15*1.03</f>
        <v>0</v>
      </c>
      <c r="F15" s="11">
        <f t="shared" si="2"/>
        <v>0</v>
      </c>
      <c r="G15" s="11">
        <f t="shared" si="2"/>
        <v>0</v>
      </c>
      <c r="I15" s="1"/>
    </row>
    <row r="16" spans="1:17" x14ac:dyDescent="0.25">
      <c r="A16" s="4" t="s">
        <v>15</v>
      </c>
      <c r="B16" s="11" t="s">
        <v>5</v>
      </c>
      <c r="C16" s="11" t="s">
        <v>6</v>
      </c>
      <c r="D16" s="11" t="s">
        <v>6</v>
      </c>
      <c r="E16" s="11" t="s">
        <v>7</v>
      </c>
      <c r="F16" s="11" t="s">
        <v>8</v>
      </c>
      <c r="G16" s="11" t="s">
        <v>6</v>
      </c>
    </row>
    <row r="17" spans="1:9" x14ac:dyDescent="0.25">
      <c r="A17" s="6" t="s">
        <v>16</v>
      </c>
      <c r="B17" s="13">
        <f>SUM(B11:B15)</f>
        <v>29438569.699999999</v>
      </c>
      <c r="C17" s="13">
        <f>SUM(C11:C15)</f>
        <v>30321726.791000001</v>
      </c>
      <c r="D17" s="13">
        <f t="shared" ref="D17:G17" si="3">SUM(D11:D15)</f>
        <v>31231378.594730001</v>
      </c>
      <c r="E17" s="13">
        <f t="shared" si="3"/>
        <v>32168319.952571902</v>
      </c>
      <c r="F17" s="13">
        <f t="shared" si="3"/>
        <v>33133369.551149059</v>
      </c>
      <c r="G17" s="13">
        <f t="shared" si="3"/>
        <v>34127370.637683533</v>
      </c>
    </row>
    <row r="18" spans="1:9" x14ac:dyDescent="0.25">
      <c r="A18" s="3" t="s">
        <v>17</v>
      </c>
      <c r="B18" s="14"/>
      <c r="C18" s="15"/>
      <c r="D18" s="14"/>
      <c r="E18" s="14"/>
      <c r="F18" s="14"/>
      <c r="G18" s="15"/>
    </row>
    <row r="19" spans="1:9" x14ac:dyDescent="0.25">
      <c r="A19" s="4" t="s">
        <v>4</v>
      </c>
      <c r="B19" s="11" t="s">
        <v>5</v>
      </c>
      <c r="C19" s="11" t="s">
        <v>6</v>
      </c>
      <c r="D19" s="11" t="s">
        <v>6</v>
      </c>
      <c r="E19" s="11" t="s">
        <v>7</v>
      </c>
      <c r="F19" s="11" t="s">
        <v>8</v>
      </c>
      <c r="G19" s="11" t="s">
        <v>6</v>
      </c>
    </row>
    <row r="20" spans="1:9" x14ac:dyDescent="0.25">
      <c r="A20" s="4" t="s">
        <v>9</v>
      </c>
      <c r="B20" s="11" t="s">
        <v>5</v>
      </c>
      <c r="C20" s="11" t="s">
        <v>6</v>
      </c>
      <c r="D20" s="11" t="s">
        <v>6</v>
      </c>
      <c r="E20" s="11" t="s">
        <v>7</v>
      </c>
      <c r="F20" s="11" t="s">
        <v>8</v>
      </c>
      <c r="G20" s="11" t="s">
        <v>6</v>
      </c>
    </row>
    <row r="21" spans="1:9" x14ac:dyDescent="0.25">
      <c r="A21" s="4" t="s">
        <v>10</v>
      </c>
      <c r="B21" s="11" t="s">
        <v>5</v>
      </c>
      <c r="C21" s="11" t="s">
        <v>6</v>
      </c>
      <c r="D21" s="16" t="s">
        <v>6</v>
      </c>
      <c r="E21" s="16" t="s">
        <v>7</v>
      </c>
      <c r="F21" s="16" t="s">
        <v>8</v>
      </c>
      <c r="G21" s="11" t="s">
        <v>6</v>
      </c>
    </row>
    <row r="22" spans="1:9" x14ac:dyDescent="0.25">
      <c r="A22" s="4" t="s">
        <v>11</v>
      </c>
      <c r="B22" s="11" t="s">
        <v>5</v>
      </c>
      <c r="C22" s="11" t="s">
        <v>6</v>
      </c>
      <c r="D22" s="11" t="s">
        <v>6</v>
      </c>
      <c r="E22" s="11" t="s">
        <v>7</v>
      </c>
      <c r="F22" s="11" t="s">
        <v>8</v>
      </c>
      <c r="G22" s="11" t="s">
        <v>6</v>
      </c>
    </row>
    <row r="23" spans="1:9" x14ac:dyDescent="0.25">
      <c r="A23" s="4" t="s">
        <v>12</v>
      </c>
      <c r="B23" s="11">
        <v>1916112</v>
      </c>
      <c r="C23" s="11">
        <v>1916112</v>
      </c>
      <c r="D23" s="11">
        <v>1916112</v>
      </c>
      <c r="E23" s="11">
        <v>1916112</v>
      </c>
      <c r="F23" s="11">
        <v>1916112</v>
      </c>
      <c r="G23" s="11">
        <v>1916112</v>
      </c>
    </row>
    <row r="24" spans="1:9" x14ac:dyDescent="0.25">
      <c r="A24" s="4" t="s">
        <v>13</v>
      </c>
      <c r="B24" s="11" t="s">
        <v>5</v>
      </c>
      <c r="C24" s="11" t="s">
        <v>6</v>
      </c>
      <c r="D24" s="11" t="s">
        <v>6</v>
      </c>
      <c r="E24" s="11" t="s">
        <v>7</v>
      </c>
      <c r="F24" s="11" t="s">
        <v>8</v>
      </c>
      <c r="G24" s="11" t="s">
        <v>6</v>
      </c>
    </row>
    <row r="25" spans="1:9" x14ac:dyDescent="0.25">
      <c r="A25" s="4" t="s">
        <v>14</v>
      </c>
      <c r="B25" s="11" t="s">
        <v>5</v>
      </c>
      <c r="C25" s="11" t="s">
        <v>6</v>
      </c>
      <c r="D25" s="11" t="s">
        <v>6</v>
      </c>
      <c r="E25" s="11" t="s">
        <v>7</v>
      </c>
      <c r="F25" s="11" t="s">
        <v>8</v>
      </c>
      <c r="G25" s="11" t="s">
        <v>6</v>
      </c>
    </row>
    <row r="26" spans="1:9" x14ac:dyDescent="0.25">
      <c r="A26" s="4" t="s">
        <v>15</v>
      </c>
      <c r="B26" s="11" t="s">
        <v>5</v>
      </c>
      <c r="C26" s="11" t="s">
        <v>6</v>
      </c>
      <c r="D26" s="11" t="s">
        <v>6</v>
      </c>
      <c r="E26" s="11" t="s">
        <v>7</v>
      </c>
      <c r="F26" s="11" t="s">
        <v>8</v>
      </c>
      <c r="G26" s="11" t="s">
        <v>6</v>
      </c>
    </row>
    <row r="27" spans="1:9" x14ac:dyDescent="0.25">
      <c r="A27" s="6" t="s">
        <v>18</v>
      </c>
      <c r="B27" s="13">
        <f>B23</f>
        <v>1916112</v>
      </c>
      <c r="C27" s="13">
        <v>1916112</v>
      </c>
      <c r="D27" s="13">
        <v>1916112</v>
      </c>
      <c r="E27" s="13">
        <v>1916112</v>
      </c>
      <c r="F27" s="13">
        <v>1916112</v>
      </c>
      <c r="G27" s="13">
        <v>1916112</v>
      </c>
    </row>
    <row r="28" spans="1:9" x14ac:dyDescent="0.25">
      <c r="A28" s="7" t="s">
        <v>19</v>
      </c>
      <c r="B28" s="8">
        <f>B27+B17</f>
        <v>31354681.699999999</v>
      </c>
      <c r="C28" s="8">
        <f>C27+C17</f>
        <v>32237838.791000001</v>
      </c>
      <c r="D28" s="8">
        <f>D27+D17</f>
        <v>33147490.594730001</v>
      </c>
      <c r="E28" s="8">
        <f t="shared" ref="E28:G28" si="4">E27+E17</f>
        <v>34084431.952571899</v>
      </c>
      <c r="F28" s="8">
        <f t="shared" si="4"/>
        <v>35049481.551149055</v>
      </c>
      <c r="G28" s="8">
        <f t="shared" si="4"/>
        <v>36043482.637683533</v>
      </c>
      <c r="H28" s="1"/>
      <c r="I28" s="1"/>
    </row>
    <row r="29" spans="1:9" x14ac:dyDescent="0.25">
      <c r="B29" s="17"/>
      <c r="C29" s="17"/>
      <c r="D29" s="17"/>
      <c r="E29" s="17"/>
      <c r="F29" s="17"/>
      <c r="G29" s="17"/>
    </row>
    <row r="30" spans="1:9" x14ac:dyDescent="0.25">
      <c r="B30" s="1"/>
      <c r="C30" s="1"/>
      <c r="D30" s="1"/>
      <c r="E30" s="1"/>
      <c r="F30" s="1"/>
      <c r="G30" s="1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6692913385826772" top="0.74803149606299213" bottom="0.74803149606299213" header="0.31496062992125984" footer="0.31496062992125984"/>
  <pageSetup scale="79" orientation="landscape" r:id="rId1"/>
  <rowBreaks count="1" manualBreakCount="1">
    <brk id="3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Proyección</vt:lpstr>
      <vt:lpstr>Proyección!Área_de_impresión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Edgar Hernandez Tapia</cp:lastModifiedBy>
  <cp:lastPrinted>2025-04-09T17:25:06Z</cp:lastPrinted>
  <dcterms:created xsi:type="dcterms:W3CDTF">2022-04-11T21:42:17Z</dcterms:created>
  <dcterms:modified xsi:type="dcterms:W3CDTF">2026-04-13T23:39:21Z</dcterms:modified>
</cp:coreProperties>
</file>