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xr:revisionPtr revIDLastSave="0" documentId="13_ncr:1_{DA3D3DD4-91C8-4552-B5AA-5FF775D1A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L11" i="1"/>
  <c r="K11" i="1"/>
  <c r="J9" i="1"/>
  <c r="F10" i="1"/>
  <c r="L16" i="1"/>
  <c r="K16" i="1"/>
  <c r="H11" i="1" l="1"/>
  <c r="I11" i="1" s="1"/>
  <c r="F6" i="1" l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F26" i="1" s="1"/>
  <c r="L13" i="1" l="1"/>
  <c r="K13" i="1"/>
  <c r="K26" i="1" s="1"/>
  <c r="L12" i="1"/>
  <c r="L14" i="1"/>
  <c r="K14" i="1"/>
  <c r="J6" i="1"/>
  <c r="I6" i="1"/>
  <c r="I26" i="1" s="1"/>
  <c r="L6" i="1" l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<sst xmlns="http://schemas.openxmlformats.org/spreadsheetml/2006/main" count="26" uniqueCount="17">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</sst>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44" fontId="3" fillId="0" borderId="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0" fontId="3" fillId="2" borderId="10" xfId="0" applyFont="1" applyFill="1" applyBorder="1" applyAlignment="1">
      <alignment horizontal="center" vertical="center" wrapText="1" readingOrder="1"/>
    </xf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3" fillId="0" borderId="5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right" vertical="top"/>
    </xf>
    <xf numFmtId="44" fontId="3" fillId="0" borderId="7" xfId="0" applyNumberFormat="1" applyFont="1" applyBorder="1" applyAlignment="1">
      <alignment horizontal="right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479425</xdr:colOff>
      <xdr:row>27</xdr:row>
      <xdr:rowOff>79376</xdr:rowOff>
    </xdr:from>
    <xdr:to>
      <xdr:col>11</xdr:col>
      <xdr:colOff>552450</xdr:colOff>
      <xdr:row>33</xdr:row>
      <xdr:rowOff>79375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585325" y="5251451"/>
          <a:ext cx="3178175" cy="1142999"/>
          <a:chOff x="7620000" y="5318126"/>
          <a:chExt cx="2873375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L.A. ANA ANGÉLICA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508625" y="5295900"/>
          <a:ext cx="2720975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482048</xdr:colOff>
      <xdr:row>0</xdr:row>
      <xdr:rowOff>95250</xdr:rowOff>
    </xdr:from>
    <xdr:to>
      <xdr:col>10</xdr:col>
      <xdr:colOff>1367873</xdr:colOff>
      <xdr:row>3</xdr:row>
      <xdr:rowOff>152400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740473" y="95250"/>
          <a:ext cx="885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J19" sqref="J19"/>
    </sheetView>
  </sheetViews>
  <sheetFormatPr baseColWidth="10" defaultRowHeight="15" x14ac:dyDescent="0.25"/>
  <cols>
    <col min="7" max="7" width="13.85546875" customWidth="1"/>
    <col min="8" max="8" width="28.42578125" customWidth="1"/>
    <col min="9" max="9" width="25.7109375" customWidth="1"/>
    <col min="10" max="10" width="25" customWidth="1"/>
    <col min="11" max="11" width="21.570312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3" x14ac:dyDescent="0.25">
      <c r="A2" s="43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3" x14ac:dyDescent="0.2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3" ht="15.75" thickBot="1" x14ac:dyDescent="0.3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3" ht="15.75" thickBot="1" x14ac:dyDescent="0.3">
      <c r="A5" s="49" t="s">
        <v>3</v>
      </c>
      <c r="B5" s="49"/>
      <c r="C5" s="49"/>
      <c r="D5" s="49"/>
      <c r="E5" s="49"/>
      <c r="F5" s="49">
        <v>2022</v>
      </c>
      <c r="G5" s="49"/>
      <c r="H5" s="6">
        <v>2023</v>
      </c>
      <c r="I5" s="11">
        <v>2024</v>
      </c>
      <c r="J5" s="6">
        <v>2025</v>
      </c>
      <c r="K5" s="11">
        <v>2026</v>
      </c>
      <c r="L5" s="11">
        <v>2027</v>
      </c>
    </row>
    <row r="6" spans="1:13" x14ac:dyDescent="0.25">
      <c r="A6" s="28" t="s">
        <v>5</v>
      </c>
      <c r="B6" s="29"/>
      <c r="C6" s="29"/>
      <c r="D6" s="29"/>
      <c r="E6" s="30"/>
      <c r="F6" s="38">
        <f>SUM(F7:G11)</f>
        <v>22846048.400000002</v>
      </c>
      <c r="G6" s="39"/>
      <c r="H6" s="7">
        <f>SUM(H7:H15)</f>
        <v>22974513.211999997</v>
      </c>
      <c r="I6" s="15">
        <f>SUM(I7:I15)</f>
        <v>23106831.968359999</v>
      </c>
      <c r="J6" s="7">
        <f>SUM(J7:J15)</f>
        <v>23243120.297410805</v>
      </c>
      <c r="K6" s="7">
        <f>SUM(K7:K14)</f>
        <v>23383497.246333126</v>
      </c>
      <c r="L6" s="7">
        <f>SUM(L7:L15)</f>
        <v>23528085.533723116</v>
      </c>
    </row>
    <row r="7" spans="1:13" x14ac:dyDescent="0.25">
      <c r="A7" s="18" t="s">
        <v>6</v>
      </c>
      <c r="B7" s="19"/>
      <c r="C7" s="19"/>
      <c r="D7" s="19"/>
      <c r="E7" s="20"/>
      <c r="F7" s="21">
        <v>15093037</v>
      </c>
      <c r="G7" s="22"/>
      <c r="H7" s="2">
        <v>15100000</v>
      </c>
      <c r="I7" s="12">
        <v>15553000</v>
      </c>
      <c r="J7" s="2">
        <v>15662673.970000001</v>
      </c>
      <c r="K7" s="2">
        <v>15775637.529100001</v>
      </c>
      <c r="L7" s="2">
        <v>15885569.334973002</v>
      </c>
      <c r="M7" s="9"/>
    </row>
    <row r="8" spans="1:13" x14ac:dyDescent="0.25">
      <c r="A8" s="18" t="s">
        <v>7</v>
      </c>
      <c r="B8" s="19"/>
      <c r="C8" s="19"/>
      <c r="D8" s="19"/>
      <c r="E8" s="20"/>
      <c r="F8" s="21">
        <v>3912781.67</v>
      </c>
      <c r="G8" s="22"/>
      <c r="H8" s="2">
        <v>4030165.1200999999</v>
      </c>
      <c r="I8" s="12">
        <v>4051070.0737029999</v>
      </c>
      <c r="J8" s="2">
        <v>4072602.1759140901</v>
      </c>
      <c r="K8" s="2">
        <v>4094780.2411915129</v>
      </c>
      <c r="L8" s="2">
        <v>4107623.6484272582</v>
      </c>
      <c r="M8" s="9"/>
    </row>
    <row r="9" spans="1:13" x14ac:dyDescent="0.25">
      <c r="A9" s="18" t="s">
        <v>8</v>
      </c>
      <c r="B9" s="19"/>
      <c r="C9" s="19"/>
      <c r="D9" s="19"/>
      <c r="E9" s="20"/>
      <c r="F9" s="21">
        <v>3047639.68</v>
      </c>
      <c r="G9" s="22"/>
      <c r="H9" s="2">
        <v>3027980.3404000006</v>
      </c>
      <c r="I9" s="12">
        <v>2761903.1106119999</v>
      </c>
      <c r="J9" s="2">
        <f>2744760.20393036-0.6</f>
        <v>2744759.6039303597</v>
      </c>
      <c r="K9" s="2">
        <v>2727102.3920482704</v>
      </c>
      <c r="L9" s="2">
        <v>2748915.4638097188</v>
      </c>
      <c r="M9" s="9"/>
    </row>
    <row r="10" spans="1:13" x14ac:dyDescent="0.25">
      <c r="A10" s="18" t="s">
        <v>9</v>
      </c>
      <c r="B10" s="19"/>
      <c r="C10" s="19"/>
      <c r="D10" s="19"/>
      <c r="E10" s="20"/>
      <c r="F10" s="21">
        <f>2708702.05-1916112</f>
        <v>792590.04999999981</v>
      </c>
      <c r="G10" s="22"/>
      <c r="H10" s="2">
        <v>816367.75149999978</v>
      </c>
      <c r="I10" s="12">
        <v>740858.78404499998</v>
      </c>
      <c r="J10" s="2">
        <v>763084.54756634997</v>
      </c>
      <c r="K10" s="2">
        <v>785977.08399334049</v>
      </c>
      <c r="L10" s="2">
        <v>785977.0865131407</v>
      </c>
      <c r="M10" s="9"/>
    </row>
    <row r="11" spans="1:13" x14ac:dyDescent="0.25">
      <c r="A11" s="18" t="s">
        <v>10</v>
      </c>
      <c r="B11" s="19"/>
      <c r="C11" s="19"/>
      <c r="D11" s="19"/>
      <c r="E11" s="20"/>
      <c r="F11" s="21">
        <v>0</v>
      </c>
      <c r="G11" s="22"/>
      <c r="H11" s="2">
        <f t="shared" ref="H11" si="0">F11*1.03</f>
        <v>0</v>
      </c>
      <c r="I11" s="12">
        <f t="shared" ref="I11" si="1">H11*1.03</f>
        <v>0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9"/>
    </row>
    <row r="12" spans="1:13" x14ac:dyDescent="0.25">
      <c r="A12" s="18" t="s">
        <v>11</v>
      </c>
      <c r="B12" s="19"/>
      <c r="C12" s="19"/>
      <c r="D12" s="19"/>
      <c r="E12" s="20"/>
      <c r="F12" s="21">
        <v>0</v>
      </c>
      <c r="G12" s="22"/>
      <c r="H12" s="2">
        <v>0</v>
      </c>
      <c r="I12" s="12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18" t="s">
        <v>12</v>
      </c>
      <c r="B13" s="19"/>
      <c r="C13" s="19"/>
      <c r="D13" s="19"/>
      <c r="E13" s="20"/>
      <c r="F13" s="21">
        <v>0</v>
      </c>
      <c r="G13" s="22"/>
      <c r="H13" s="2">
        <v>0</v>
      </c>
      <c r="I13" s="12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18" t="s">
        <v>13</v>
      </c>
      <c r="B14" s="19"/>
      <c r="C14" s="19"/>
      <c r="D14" s="19"/>
      <c r="E14" s="20"/>
      <c r="F14" s="21">
        <v>0</v>
      </c>
      <c r="G14" s="22"/>
      <c r="H14" s="2">
        <v>0</v>
      </c>
      <c r="I14" s="12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18" t="s">
        <v>14</v>
      </c>
      <c r="B15" s="23"/>
      <c r="C15" s="23"/>
      <c r="D15" s="23"/>
      <c r="E15" s="24"/>
      <c r="F15" s="25">
        <v>0</v>
      </c>
      <c r="G15" s="26"/>
      <c r="H15" s="2">
        <v>0</v>
      </c>
      <c r="I15" s="12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8" t="s">
        <v>15</v>
      </c>
      <c r="B16" s="29"/>
      <c r="C16" s="29"/>
      <c r="D16" s="29"/>
      <c r="E16" s="30"/>
      <c r="F16" s="36">
        <f>SUM(F17:G25)</f>
        <v>1916112</v>
      </c>
      <c r="G16" s="37"/>
      <c r="H16" s="8">
        <f>SUM(H17:H25)</f>
        <v>1916112</v>
      </c>
      <c r="I16" s="16">
        <f>SUM(I17:I25)</f>
        <v>1916112</v>
      </c>
      <c r="J16" s="8">
        <f>SUM(J17:J25)</f>
        <v>1916112</v>
      </c>
      <c r="K16" s="8">
        <f>SUM(K17:K25)</f>
        <v>1916112</v>
      </c>
      <c r="L16" s="8">
        <f>SUM(L17:L25)</f>
        <v>1916112</v>
      </c>
    </row>
    <row r="17" spans="1:16" x14ac:dyDescent="0.25">
      <c r="A17" s="18" t="s">
        <v>6</v>
      </c>
      <c r="B17" s="19"/>
      <c r="C17" s="19"/>
      <c r="D17" s="19"/>
      <c r="E17" s="20"/>
      <c r="F17" s="21">
        <v>0</v>
      </c>
      <c r="G17" s="22"/>
      <c r="H17" s="2">
        <v>0</v>
      </c>
      <c r="I17" s="13">
        <v>0</v>
      </c>
      <c r="J17" s="2">
        <v>0</v>
      </c>
      <c r="K17" s="2">
        <v>0</v>
      </c>
      <c r="L17" s="2">
        <v>0</v>
      </c>
    </row>
    <row r="18" spans="1:16" x14ac:dyDescent="0.25">
      <c r="A18" s="18" t="s">
        <v>7</v>
      </c>
      <c r="B18" s="19"/>
      <c r="C18" s="19"/>
      <c r="D18" s="19"/>
      <c r="E18" s="20"/>
      <c r="F18" s="21">
        <v>0</v>
      </c>
      <c r="G18" s="22"/>
      <c r="H18" s="2">
        <v>0</v>
      </c>
      <c r="I18" s="13">
        <v>0</v>
      </c>
      <c r="J18" s="2">
        <v>0</v>
      </c>
      <c r="K18" s="2">
        <v>0</v>
      </c>
      <c r="L18" s="2">
        <v>0</v>
      </c>
    </row>
    <row r="19" spans="1:16" x14ac:dyDescent="0.25">
      <c r="A19" s="18" t="s">
        <v>8</v>
      </c>
      <c r="B19" s="19"/>
      <c r="C19" s="19"/>
      <c r="D19" s="19"/>
      <c r="E19" s="20"/>
      <c r="F19" s="21">
        <v>0</v>
      </c>
      <c r="G19" s="22"/>
      <c r="H19" s="2">
        <v>0</v>
      </c>
      <c r="I19" s="13">
        <v>0</v>
      </c>
      <c r="J19" s="2">
        <v>0</v>
      </c>
      <c r="K19" s="2">
        <v>0</v>
      </c>
      <c r="L19" s="2">
        <v>0</v>
      </c>
    </row>
    <row r="20" spans="1:16" x14ac:dyDescent="0.25">
      <c r="A20" s="18" t="s">
        <v>9</v>
      </c>
      <c r="B20" s="19"/>
      <c r="C20" s="19"/>
      <c r="D20" s="19"/>
      <c r="E20" s="20"/>
      <c r="F20" s="21">
        <v>1916112</v>
      </c>
      <c r="G20" s="22"/>
      <c r="H20" s="2">
        <v>1916112</v>
      </c>
      <c r="I20" s="13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18" t="s">
        <v>10</v>
      </c>
      <c r="B21" s="19"/>
      <c r="C21" s="19"/>
      <c r="D21" s="19"/>
      <c r="E21" s="20"/>
      <c r="F21" s="21">
        <v>0</v>
      </c>
      <c r="G21" s="22"/>
      <c r="H21" s="2">
        <v>0</v>
      </c>
      <c r="I21" s="13">
        <v>0</v>
      </c>
      <c r="J21" s="2">
        <v>0</v>
      </c>
      <c r="K21" s="2">
        <v>0</v>
      </c>
      <c r="L21" s="2">
        <v>0</v>
      </c>
    </row>
    <row r="22" spans="1:16" x14ac:dyDescent="0.25">
      <c r="A22" s="18" t="s">
        <v>11</v>
      </c>
      <c r="B22" s="19"/>
      <c r="C22" s="19"/>
      <c r="D22" s="19"/>
      <c r="E22" s="20"/>
      <c r="F22" s="21">
        <v>0</v>
      </c>
      <c r="G22" s="22"/>
      <c r="H22" s="2">
        <v>0</v>
      </c>
      <c r="I22" s="13">
        <v>0</v>
      </c>
      <c r="J22" s="2">
        <v>0</v>
      </c>
      <c r="K22" s="2">
        <v>0</v>
      </c>
      <c r="L22" s="2">
        <v>0</v>
      </c>
    </row>
    <row r="23" spans="1:16" x14ac:dyDescent="0.25">
      <c r="A23" s="18" t="s">
        <v>12</v>
      </c>
      <c r="B23" s="19"/>
      <c r="C23" s="19"/>
      <c r="D23" s="19"/>
      <c r="E23" s="20"/>
      <c r="F23" s="21">
        <v>0</v>
      </c>
      <c r="G23" s="22"/>
      <c r="H23" s="2">
        <v>0</v>
      </c>
      <c r="I23" s="13">
        <v>0</v>
      </c>
      <c r="J23" s="2">
        <v>0</v>
      </c>
      <c r="K23" s="2">
        <v>0</v>
      </c>
      <c r="L23" s="2">
        <v>0</v>
      </c>
      <c r="N23" s="10"/>
      <c r="O23" s="9"/>
    </row>
    <row r="24" spans="1:16" x14ac:dyDescent="0.25">
      <c r="A24" s="18" t="s">
        <v>13</v>
      </c>
      <c r="B24" s="19"/>
      <c r="C24" s="19"/>
      <c r="D24" s="19"/>
      <c r="E24" s="20"/>
      <c r="F24" s="21">
        <v>0</v>
      </c>
      <c r="G24" s="22"/>
      <c r="H24" s="2">
        <v>0</v>
      </c>
      <c r="I24" s="12">
        <v>0</v>
      </c>
      <c r="J24" s="2">
        <v>0</v>
      </c>
      <c r="K24" s="2">
        <v>0</v>
      </c>
      <c r="L24" s="2">
        <v>0</v>
      </c>
    </row>
    <row r="25" spans="1:16" x14ac:dyDescent="0.25">
      <c r="A25" s="18" t="s">
        <v>14</v>
      </c>
      <c r="B25" s="23"/>
      <c r="C25" s="23"/>
      <c r="D25" s="23"/>
      <c r="E25" s="24"/>
      <c r="F25" s="25">
        <v>0</v>
      </c>
      <c r="G25" s="26"/>
      <c r="H25" s="2">
        <v>0</v>
      </c>
      <c r="I25" s="13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31" t="s">
        <v>16</v>
      </c>
      <c r="B26" s="32"/>
      <c r="C26" s="32"/>
      <c r="D26" s="32"/>
      <c r="E26" s="33"/>
      <c r="F26" s="34">
        <f>F6+F16</f>
        <v>24762160.400000002</v>
      </c>
      <c r="G26" s="35"/>
      <c r="H26" s="3">
        <f>SUM(H6+H16)</f>
        <v>24890625.211999997</v>
      </c>
      <c r="I26" s="14">
        <f>I6+I16</f>
        <v>25022943.968359999</v>
      </c>
      <c r="J26" s="3">
        <f>J6+J16</f>
        <v>25159232.297410805</v>
      </c>
      <c r="K26" s="3">
        <f>K6+K16</f>
        <v>25299609.246333126</v>
      </c>
      <c r="L26" s="3">
        <f>L6+L16</f>
        <v>25444197.533723116</v>
      </c>
      <c r="M26" s="9"/>
    </row>
    <row r="27" spans="1:16" x14ac:dyDescent="0.25">
      <c r="A27" s="1"/>
      <c r="B27" s="1"/>
      <c r="C27" s="1"/>
      <c r="D27" s="1"/>
      <c r="E27" s="1"/>
      <c r="F27" s="1"/>
      <c r="G27" s="1"/>
      <c r="H27" s="17"/>
      <c r="I27" s="17"/>
      <c r="J27" s="17"/>
      <c r="K27" s="9"/>
      <c r="L27" s="9"/>
      <c r="M27" s="9"/>
      <c r="N27" s="9"/>
      <c r="O27" s="9"/>
      <c r="P27" s="9"/>
    </row>
    <row r="28" spans="1:16" x14ac:dyDescent="0.25">
      <c r="A28" s="1"/>
      <c r="B28" s="4"/>
      <c r="C28" s="1"/>
      <c r="D28" s="5"/>
      <c r="E28" s="1"/>
      <c r="F28" s="1"/>
      <c r="G28" s="27"/>
      <c r="H28" s="27"/>
      <c r="I28" s="27"/>
      <c r="J28" s="17"/>
      <c r="K28" s="9"/>
      <c r="L28" s="9"/>
      <c r="M28" s="9"/>
      <c r="N28" s="9"/>
      <c r="P28" s="9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9"/>
      <c r="N29" s="9"/>
    </row>
    <row r="30" spans="1:16" x14ac:dyDescent="0.25">
      <c r="A30" s="1"/>
      <c r="B30" s="4"/>
      <c r="C30" s="1"/>
      <c r="D30" s="4"/>
      <c r="E30" s="1"/>
      <c r="F30" s="1"/>
      <c r="G30" s="27"/>
      <c r="H30" s="27"/>
      <c r="I30" s="27"/>
      <c r="J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9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1:L1"/>
    <mergeCell ref="A2:L2"/>
    <mergeCell ref="A3:L3"/>
    <mergeCell ref="A4:L4"/>
    <mergeCell ref="A5:E5"/>
    <mergeCell ref="F5:G5"/>
    <mergeCell ref="A6:E6"/>
    <mergeCell ref="A7:E7"/>
    <mergeCell ref="F7:G7"/>
    <mergeCell ref="A8:E8"/>
    <mergeCell ref="F8:G8"/>
    <mergeCell ref="F6:G6"/>
    <mergeCell ref="A9:E9"/>
    <mergeCell ref="F9:G9"/>
    <mergeCell ref="A10:E10"/>
    <mergeCell ref="F10:G10"/>
    <mergeCell ref="A11:E11"/>
    <mergeCell ref="F11:G11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24:E24"/>
    <mergeCell ref="F24:G24"/>
    <mergeCell ref="A25:E25"/>
    <mergeCell ref="F25:G25"/>
    <mergeCell ref="A22:E22"/>
    <mergeCell ref="F22:G22"/>
    <mergeCell ref="A23:E23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COORDINADORA</cp:lastModifiedBy>
  <cp:lastPrinted>2022-04-13T21:07:12Z</cp:lastPrinted>
  <dcterms:created xsi:type="dcterms:W3CDTF">2019-05-09T14:52:10Z</dcterms:created>
  <dcterms:modified xsi:type="dcterms:W3CDTF">2022-04-13T21:07:18Z</dcterms:modified>
</cp:coreProperties>
</file>