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<sst xmlns="http://schemas.openxmlformats.org/spreadsheetml/2006/main" count="28" uniqueCount="28">
  <si>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DIF MUNICIPAL PACHUCA DE SOTO</t>
  </si>
  <si>
    <t>RESULTADOS DE INGRESOS - LDF</t>
  </si>
  <si>
    <t>(PESOS)</t>
  </si>
  <si>
    <t>CONCEPTO</t>
  </si>
  <si>
    <t>TOTAL INGRESOS DE LIBRE DISPOSICION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</si>
  <si>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</si>
  <si>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</si>
  <si>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</si>
  <si>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</si>
  <si>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</si>
  <si>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</si>
  <si>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 DE BIENES Y SERVICIOS</t>
  </si>
  <si>
    <t>H. PARTICIPACIONES</t>
  </si>
  <si>
    <t>I. INCENTIVOS DERIVADOS DE LA COLABORACIÓN FISCAL</t>
  </si>
  <si>
    <t xml:space="preserve">J. TRANSFERENCIAS </t>
  </si>
  <si>
    <t>K. CONVENIOS</t>
  </si>
  <si>
    <t>L. OTROS INGRESOS DE LIBRE DISPOSICIÓN</t>
  </si>
  <si>
    <t>2. TRANSFERENCIAS FEDERALES ETIQUETADAS (2= A+B+C+D+E)</t>
  </si>
  <si>
    <t>A. APORTACIONES</t>
  </si>
  <si>
    <t>B. CONVENIOS</t>
  </si>
  <si>
    <t xml:space="preserve">C. FONDOS DISTINTOS A APORTACIONES </t>
  </si>
  <si>
    <t>D. TRANSFERENCIAS, SUBSIDIOS Y SUBVENCIONES Y PENSIONES Y JUBILACIONES</t>
  </si>
  <si>
    <t>E. OTRAS TRANSFERENCIAS FEDERALES ETIQUETADAS</t>
  </si>
  <si>
    <t>TRANSFERENCIAS FEDERALES ETIQUETADAS (2= A+B+C+D+E)</t>
  </si>
  <si>
    <t>3. INGRESOS DERIVADOS DE FINANCIAMIENTOS (3=A)</t>
  </si>
  <si>
    <t>A. INGRESOS DERIVADOS DE FINANCIAMIENTOS</t>
  </si>
  <si>
    <t>4.TOTAL DE RESULTADOS DE INGRESOS ( 4= 1+2+3)</t>
  </si>
  <si>
    <t>1. INGRESOS DE LIBRE DISPOSICION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</si>
</sst>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b/>
      <sz val="9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8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3" fillId="0" borderId="0" xfId="0" applyFont="1" applyAlignment="1">
      <alignment horizontal="center" vertical="top"/>
    </xf>
    <xf numFmtId="44" fontId="2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 readingOrder="1"/>
    </xf>
    <xf numFmtId="44" fontId="6" fillId="0" borderId="10" xfId="0" applyNumberFormat="1" applyFont="1" applyBorder="1" applyAlignment="1">
      <alignment vertical="top"/>
    </xf>
    <xf numFmtId="44" fontId="6" fillId="0" borderId="11" xfId="0" applyNumberFormat="1" applyFont="1" applyBorder="1" applyAlignment="1">
      <alignment vertical="top"/>
    </xf>
    <xf numFmtId="44" fontId="8" fillId="0" borderId="12" xfId="0" applyNumberFormat="1" applyFont="1" applyBorder="1" applyAlignment="1">
      <alignment horizontal="right" vertical="top"/>
    </xf>
    <xf numFmtId="44" fontId="8" fillId="0" borderId="13" xfId="0" applyNumberFormat="1" applyFont="1" applyBorder="1" applyAlignment="1">
      <alignment horizontal="right" vertical="top"/>
    </xf>
    <xf numFmtId="44" fontId="8" fillId="0" borderId="11" xfId="0" applyNumberFormat="1" applyFont="1" applyBorder="1" applyAlignment="1">
      <alignment horizontal="right" vertical="top"/>
    </xf>
    <xf numFmtId="44" fontId="8" fillId="0" borderId="0" xfId="0" applyNumberFormat="1" applyFont="1" applyBorder="1" applyAlignment="1">
      <alignment horizontal="right" vertical="top"/>
    </xf>
    <xf numFmtId="44" fontId="7" fillId="0" borderId="12" xfId="0" applyNumberFormat="1" applyFont="1" applyBorder="1" applyAlignment="1">
      <alignment horizontal="right" vertical="top"/>
    </xf>
    <xf numFmtId="44" fontId="7" fillId="0" borderId="13" xfId="0" applyNumberFormat="1" applyFont="1" applyBorder="1" applyAlignment="1">
      <alignment horizontal="right" vertical="top"/>
    </xf>
    <xf numFmtId="44" fontId="7" fillId="0" borderId="11" xfId="0" applyNumberFormat="1" applyFont="1" applyBorder="1" applyAlignment="1">
      <alignment horizontal="right" vertical="top"/>
    </xf>
    <xf numFmtId="44" fontId="7" fillId="0" borderId="0" xfId="0" applyNumberFormat="1" applyFont="1" applyBorder="1" applyAlignment="1">
      <alignment horizontal="right" vertical="top"/>
    </xf>
    <xf numFmtId="0" fontId="6" fillId="0" borderId="1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44" fontId="6" fillId="0" borderId="12" xfId="0" applyNumberFormat="1" applyFont="1" applyBorder="1" applyAlignment="1">
      <alignment vertical="top"/>
    </xf>
    <xf numFmtId="44" fontId="6" fillId="0" borderId="13" xfId="0" applyNumberFormat="1" applyFont="1" applyBorder="1" applyAlignment="1">
      <alignment vertical="top"/>
    </xf>
    <xf numFmtId="44" fontId="6" fillId="0" borderId="0" xfId="0" applyNumberFormat="1" applyFont="1" applyBorder="1" applyAlignment="1">
      <alignment vertical="top"/>
    </xf>
    <xf numFmtId="44" fontId="7" fillId="0" borderId="14" xfId="0" applyNumberFormat="1" applyFont="1" applyBorder="1" applyAlignment="1">
      <alignment horizontal="right" vertical="top"/>
    </xf>
    <xf numFmtId="44" fontId="8" fillId="0" borderId="11" xfId="0" applyNumberFormat="1" applyFont="1" applyBorder="1" applyAlignment="1">
      <alignment vertical="top"/>
    </xf>
    <xf numFmtId="44" fontId="6" fillId="0" borderId="12" xfId="0" applyNumberFormat="1" applyFont="1" applyBorder="1" applyAlignment="1">
      <alignment horizontal="center" vertical="top"/>
    </xf>
    <xf numFmtId="44" fontId="6" fillId="0" borderId="13" xfId="0" applyNumberFormat="1" applyFont="1" applyBorder="1" applyAlignment="1">
      <alignment horizontal="center" vertical="top"/>
    </xf>
    <xf numFmtId="0" fontId="8" fillId="0" borderId="12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44" fontId="8" fillId="0" borderId="12" xfId="0" applyNumberFormat="1" applyFont="1" applyBorder="1" applyAlignment="1">
      <alignment horizontal="right" vertical="top"/>
    </xf>
    <xf numFmtId="44" fontId="8" fillId="0" borderId="13" xfId="0" applyNumberFormat="1" applyFont="1" applyBorder="1" applyAlignment="1">
      <alignment horizontal="right" vertical="top"/>
    </xf>
    <xf numFmtId="0" fontId="5" fillId="33" borderId="10" xfId="0" applyFont="1" applyFill="1" applyBorder="1" applyAlignment="1">
      <alignment horizontal="center" vertical="center" wrapText="1" readingOrder="1"/>
    </xf>
    <xf numFmtId="0" fontId="5" fillId="33" borderId="11" xfId="0" applyFont="1" applyFill="1" applyBorder="1" applyAlignment="1">
      <alignment horizontal="center" vertical="center" wrapText="1" readingOrder="1"/>
    </xf>
    <xf numFmtId="44" fontId="6" fillId="0" borderId="15" xfId="0" applyNumberFormat="1" applyFont="1" applyBorder="1" applyAlignment="1">
      <alignment horizontal="center" vertical="top"/>
    </xf>
    <xf numFmtId="44" fontId="6" fillId="0" borderId="16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5" fillId="0" borderId="18" xfId="0" applyFont="1" applyBorder="1" applyAlignment="1">
      <alignment horizontal="left" vertical="top" wrapText="1" readingOrder="1"/>
    </xf>
    <xf numFmtId="0" fontId="5" fillId="0" borderId="19" xfId="0" applyFont="1" applyBorder="1" applyAlignment="1">
      <alignment horizontal="left" vertical="top" wrapText="1" readingOrder="1"/>
    </xf>
    <xf numFmtId="0" fontId="8" fillId="0" borderId="12" xfId="0" applyFont="1" applyBorder="1" applyAlignment="1">
      <alignment horizontal="left" vertical="top" wrapText="1" readingOrder="1"/>
    </xf>
    <xf numFmtId="0" fontId="8" fillId="0" borderId="0" xfId="0" applyFont="1" applyBorder="1" applyAlignment="1">
      <alignment horizontal="left" vertical="top" wrapText="1" readingOrder="1"/>
    </xf>
    <xf numFmtId="0" fontId="8" fillId="0" borderId="13" xfId="0" applyFont="1" applyBorder="1" applyAlignment="1">
      <alignment horizontal="left" vertical="top" wrapText="1" readingOrder="1"/>
    </xf>
    <xf numFmtId="0" fontId="7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13" xfId="0" applyFont="1" applyBorder="1" applyAlignment="1">
      <alignment horizontal="center" vertical="top" wrapText="1" readingOrder="1"/>
    </xf>
    <xf numFmtId="0" fontId="7" fillId="0" borderId="12" xfId="0" applyFont="1" applyBorder="1" applyAlignment="1">
      <alignment horizontal="left" vertical="top" wrapText="1" readingOrder="1"/>
    </xf>
    <xf numFmtId="0" fontId="7" fillId="0" borderId="0" xfId="0" applyFont="1" applyBorder="1" applyAlignment="1">
      <alignment horizontal="left" vertical="top" wrapText="1" readingOrder="1"/>
    </xf>
    <xf numFmtId="44" fontId="8" fillId="0" borderId="0" xfId="0" applyNumberFormat="1" applyFont="1" applyBorder="1" applyAlignment="1">
      <alignment horizontal="right" vertical="top"/>
    </xf>
    <xf numFmtId="0" fontId="4" fillId="34" borderId="15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44" fontId="8" fillId="0" borderId="12" xfId="0" applyNumberFormat="1" applyFont="1" applyBorder="1" applyAlignment="1">
      <alignment horizontal="center" vertical="top"/>
    </xf>
    <xf numFmtId="44" fontId="8" fillId="0" borderId="13" xfId="0" applyNumberFormat="1" applyFont="1" applyBorder="1" applyAlignment="1">
      <alignment horizontal="center" vertical="top"/>
    </xf>
    <xf numFmtId="44" fontId="7" fillId="0" borderId="18" xfId="0" applyNumberFormat="1" applyFont="1" applyBorder="1" applyAlignment="1">
      <alignment horizontal="right" vertical="top"/>
    </xf>
    <xf numFmtId="44" fontId="7" fillId="0" borderId="20" xfId="0" applyNumberFormat="1" applyFont="1" applyBorder="1" applyAlignment="1">
      <alignment horizontal="right" vertical="top"/>
    </xf>
    <xf numFmtId="44" fontId="7" fillId="0" borderId="19" xfId="0" applyNumberFormat="1" applyFont="1" applyBorder="1" applyAlignment="1">
      <alignment horizontal="right" vertical="top"/>
    </xf>
    <xf numFmtId="44" fontId="7" fillId="0" borderId="12" xfId="0" applyNumberFormat="1" applyFont="1" applyBorder="1" applyAlignment="1">
      <alignment horizontal="right" vertical="top"/>
    </xf>
    <xf numFmtId="44" fontId="7" fillId="0" borderId="13" xfId="0" applyNumberFormat="1" applyFont="1" applyBorder="1" applyAlignment="1">
      <alignment horizontal="right" vertical="top"/>
    </xf>
    <xf numFmtId="44" fontId="7" fillId="0" borderId="0" xfId="0" applyNumberFormat="1" applyFont="1" applyBorder="1" applyAlignment="1">
      <alignment horizontal="right" vertical="top"/>
    </xf>
    <xf numFmtId="0" fontId="9" fillId="0" borderId="12" xfId="0" applyFont="1" applyBorder="1" applyAlignment="1">
      <alignment horizontal="left" vertical="top" wrapText="1" readingOrder="1"/>
    </xf>
    <xf numFmtId="0" fontId="9" fillId="0" borderId="0" xfId="0" applyFont="1" applyBorder="1" applyAlignment="1">
      <alignment horizontal="left" vertical="top" wrapText="1" readingOrder="1"/>
    </xf>
    <xf numFmtId="0" fontId="9" fillId="0" borderId="13" xfId="0" applyFont="1" applyBorder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34</xdr:row>
      <xdr:rowOff>85725</xdr:rowOff>
    </xdr:from>
    <xdr:to>
      <xdr:col>2</xdr:col>
      <xdr:colOff>495300</xdr:colOff>
      <xdr:row>39</xdr:row>
      <xdr:rowOff>66675</xdr:rowOff>
    </xdr:to>
    <xdr:grpSp>
      <xdr:nvGrpSpPr>
        <xdr:cNvPr id="1" name="Grupo 8"/>
        <xdr:cNvGrpSpPr>
          <a:grpSpLocks/>
        </xdr:cNvGrpSpPr>
      </xdr:nvGrpSpPr>
      <xdr:grpSpPr>
        <a:xfrm>
          <a:off x="638175" y="5600700"/>
          <a:ext cx="2705100" cy="1162050"/>
          <a:chOff x="904875" y="5432425"/>
          <a:chExt cx="2698750" cy="1155700"/>
        </a:xfrm>
        <a:solidFill>
          <a:srgbClr val="FFFFFF"/>
        </a:solidFill>
      </xdr:grpSpPr>
      <xdr:sp>
        <xdr:nvSpPr>
          <xdr:cNvPr id="2" name="CuadroTexto 1"/>
          <xdr:cNvSpPr txBox="1">
            <a:spLocks noChangeArrowheads="1"/>
          </xdr:cNvSpPr>
        </xdr:nvSpPr>
        <xdr:spPr>
          <a:xfrm>
            <a:off x="933212" y="5432425"/>
            <a:ext cx="2631956" cy="1155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EJECUTIVO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L.D.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JORGE ANTONIO BECERRA ANDRADE</a:t>
            </a:r>
          </a:p>
        </xdr:txBody>
      </xdr:sp>
      <xdr:sp>
        <xdr:nvSpPr>
          <xdr:cNvPr id="3" name="Conector recto 5"/>
          <xdr:cNvSpPr>
            <a:spLocks/>
          </xdr:cNvSpPr>
        </xdr:nvSpPr>
        <xdr:spPr>
          <a:xfrm>
            <a:off x="904875" y="6209344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485775</xdr:colOff>
      <xdr:row>33</xdr:row>
      <xdr:rowOff>171450</xdr:rowOff>
    </xdr:from>
    <xdr:to>
      <xdr:col>5</xdr:col>
      <xdr:colOff>219075</xdr:colOff>
      <xdr:row>39</xdr:row>
      <xdr:rowOff>85725</xdr:rowOff>
    </xdr:to>
    <xdr:grpSp>
      <xdr:nvGrpSpPr>
        <xdr:cNvPr id="4" name="Grupo 9"/>
        <xdr:cNvGrpSpPr>
          <a:grpSpLocks/>
        </xdr:cNvGrpSpPr>
      </xdr:nvGrpSpPr>
      <xdr:grpSpPr>
        <a:xfrm>
          <a:off x="3933825" y="5514975"/>
          <a:ext cx="2771775" cy="1266825"/>
          <a:chOff x="4152900" y="5375275"/>
          <a:chExt cx="2698750" cy="1266825"/>
        </a:xfrm>
        <a:solidFill>
          <a:srgbClr val="FFFFFF"/>
        </a:solidFill>
      </xdr:grpSpPr>
      <xdr:sp>
        <xdr:nvSpPr>
          <xdr:cNvPr id="5" name="CuadroTexto 2"/>
          <xdr:cNvSpPr txBox="1">
            <a:spLocks noChangeArrowheads="1"/>
          </xdr:cNvSpPr>
        </xdr:nvSpPr>
        <xdr:spPr>
          <a:xfrm>
            <a:off x="4375547" y="5375275"/>
            <a:ext cx="2290564" cy="1266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COORDINADOR ADMINISTRATIVO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L.C.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HÉCTOR LUGO ZAMUDIO </a:t>
            </a:r>
          </a:p>
        </xdr:txBody>
      </xdr:sp>
      <xdr:sp>
        <xdr:nvSpPr>
          <xdr:cNvPr id="6" name="Conector recto 6"/>
          <xdr:cNvSpPr>
            <a:spLocks/>
          </xdr:cNvSpPr>
        </xdr:nvSpPr>
        <xdr:spPr>
          <a:xfrm>
            <a:off x="4152900" y="6204095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34</xdr:row>
      <xdr:rowOff>57150</xdr:rowOff>
    </xdr:from>
    <xdr:to>
      <xdr:col>9</xdr:col>
      <xdr:colOff>428625</xdr:colOff>
      <xdr:row>39</xdr:row>
      <xdr:rowOff>38100</xdr:rowOff>
    </xdr:to>
    <xdr:grpSp>
      <xdr:nvGrpSpPr>
        <xdr:cNvPr id="7" name="Grupo 10"/>
        <xdr:cNvGrpSpPr>
          <a:grpSpLocks/>
        </xdr:cNvGrpSpPr>
      </xdr:nvGrpSpPr>
      <xdr:grpSpPr>
        <a:xfrm>
          <a:off x="7419975" y="5572125"/>
          <a:ext cx="3257550" cy="1162050"/>
          <a:chOff x="7083425" y="5451475"/>
          <a:chExt cx="2698750" cy="1155700"/>
        </a:xfrm>
        <a:solidFill>
          <a:srgbClr val="FFFFFF"/>
        </a:solidFill>
      </xdr:grpSpPr>
      <xdr:sp>
        <xdr:nvSpPr>
          <xdr:cNvPr id="8" name="CuadroTexto 3"/>
          <xdr:cNvSpPr txBox="1">
            <a:spLocks noChangeArrowheads="1"/>
          </xdr:cNvSpPr>
        </xdr:nvSpPr>
        <xdr:spPr>
          <a:xfrm>
            <a:off x="7107039" y="5451475"/>
            <a:ext cx="2564487" cy="11557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COMISARIO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ARIEL RAÚL GARCÍA CERVANTES</a:t>
            </a:r>
          </a:p>
        </xdr:txBody>
      </xdr:sp>
      <xdr:sp>
        <xdr:nvSpPr>
          <xdr:cNvPr id="9" name="Conector recto 7"/>
          <xdr:cNvSpPr>
            <a:spLocks/>
          </xdr:cNvSpPr>
        </xdr:nvSpPr>
        <xdr:spPr>
          <a:xfrm>
            <a:off x="7083425" y="6209325"/>
            <a:ext cx="269875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523875</xdr:colOff>
      <xdr:row>0</xdr:row>
      <xdr:rowOff>114300</xdr:rowOff>
    </xdr:from>
    <xdr:to>
      <xdr:col>1</xdr:col>
      <xdr:colOff>1400175</xdr:colOff>
      <xdr:row>2</xdr:row>
      <xdr:rowOff>66675</xdr:rowOff>
    </xdr:to>
    <xdr:pic>
      <xdr:nvPicPr>
        <xdr:cNvPr id="10" name="Imagen 5"/>
        <xdr:cNvPicPr preferRelativeResize="1">
          <a:picLocks noChangeAspect="1"/>
        </xdr:cNvPicPr>
      </xdr:nvPicPr>
      <xdr:blipFill>
        <a:blip r:embed="rId1"/>
        <a:srcRect l="4870" t="74490" r="59823" b="5027"/>
        <a:stretch>
          <a:fillRect/>
        </a:stretch>
      </xdr:blipFill>
      <xdr:spPr>
        <a:xfrm>
          <a:off x="942975" y="114300"/>
          <a:ext cx="876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7"/>
  <sheetViews>
    <sheetView showGridLines="0" tabSelected="1" view="pageBreakPreview" zoomScale="90" zoomScaleSheetLayoutView="90" zoomScalePageLayoutView="0" workbookViewId="0" topLeftCell="A4">
      <selection activeCell="Q35" sqref="Q35"/>
    </sheetView>
  </sheetViews>
  <sheetFormatPr defaultColWidth="6.8515625" defaultRowHeight="12.75" customHeight="1"/>
  <cols>
    <col min="1" max="1" width="6.28125" style="0" customWidth="1"/>
    <col min="2" max="2" width="36.421875" style="0" customWidth="1"/>
    <col min="3" max="3" width="9.00390625" style="0" customWidth="1"/>
    <col min="4" max="4" width="37.57421875" style="0" customWidth="1"/>
    <col min="5" max="5" width="8.00390625" style="0" customWidth="1"/>
    <col min="6" max="6" width="13.00390625" style="0" customWidth="1"/>
    <col min="7" max="7" width="20.57421875" style="0" customWidth="1"/>
    <col min="8" max="8" width="20.421875" style="0" customWidth="1"/>
    <col min="9" max="9" width="2.421875" style="0" customWidth="1"/>
    <col min="10" max="10" width="16.00390625" style="0" customWidth="1"/>
  </cols>
  <sheetData>
    <row r="1" spans="1:10" s="1" customFormat="1" ht="24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1" customFormat="1" ht="20.25" customHeight="1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53"/>
    </row>
    <row r="3" spans="1:10" s="1" customFormat="1" ht="13.5" thickBot="1">
      <c r="A3" s="54" t="s">
        <v>2</v>
      </c>
      <c r="B3" s="55"/>
      <c r="C3" s="55"/>
      <c r="D3" s="55"/>
      <c r="E3" s="55"/>
      <c r="F3" s="55"/>
      <c r="G3" s="55"/>
      <c r="H3" s="55"/>
      <c r="I3" s="55"/>
      <c r="J3" s="56"/>
    </row>
    <row r="4" spans="1:10" s="1" customFormat="1" ht="13.5" customHeight="1">
      <c r="A4" s="28" t="s">
        <v>3</v>
      </c>
      <c r="B4" s="28"/>
      <c r="C4" s="28"/>
      <c r="D4" s="28"/>
      <c r="E4" s="28">
        <v>2017</v>
      </c>
      <c r="F4" s="28"/>
      <c r="G4" s="28">
        <v>2018</v>
      </c>
      <c r="H4" s="28">
        <v>2019</v>
      </c>
      <c r="I4" s="28">
        <v>2020</v>
      </c>
      <c r="J4" s="28"/>
    </row>
    <row r="5" spans="1:10" s="1" customFormat="1" ht="12.75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3.5">
      <c r="A6" s="32" t="s">
        <v>27</v>
      </c>
      <c r="B6" s="33"/>
      <c r="C6" s="33"/>
      <c r="D6" s="33"/>
      <c r="E6" s="30"/>
      <c r="F6" s="31"/>
      <c r="G6" s="5"/>
      <c r="H6" s="5"/>
      <c r="I6" s="30"/>
      <c r="J6" s="31"/>
    </row>
    <row r="7" spans="1:10" ht="13.5">
      <c r="A7" s="24" t="s">
        <v>5</v>
      </c>
      <c r="B7" s="25"/>
      <c r="C7" s="25"/>
      <c r="D7" s="25"/>
      <c r="E7" s="22">
        <v>0</v>
      </c>
      <c r="F7" s="23"/>
      <c r="G7" s="6">
        <v>0</v>
      </c>
      <c r="H7" s="6">
        <v>0</v>
      </c>
      <c r="I7" s="22">
        <v>0</v>
      </c>
      <c r="J7" s="23"/>
    </row>
    <row r="8" spans="1:10" ht="13.5">
      <c r="A8" s="24" t="s">
        <v>6</v>
      </c>
      <c r="B8" s="25"/>
      <c r="C8" s="25"/>
      <c r="D8" s="25"/>
      <c r="E8" s="22">
        <v>0</v>
      </c>
      <c r="F8" s="23"/>
      <c r="G8" s="6">
        <v>0</v>
      </c>
      <c r="H8" s="6">
        <v>0</v>
      </c>
      <c r="I8" s="22">
        <v>0</v>
      </c>
      <c r="J8" s="23"/>
    </row>
    <row r="9" spans="1:10" ht="13.5">
      <c r="A9" s="24" t="s">
        <v>7</v>
      </c>
      <c r="B9" s="25"/>
      <c r="C9" s="25"/>
      <c r="D9" s="25"/>
      <c r="E9" s="22">
        <v>0</v>
      </c>
      <c r="F9" s="23"/>
      <c r="G9" s="6">
        <v>0</v>
      </c>
      <c r="H9" s="6">
        <v>0</v>
      </c>
      <c r="I9" s="22">
        <v>0</v>
      </c>
      <c r="J9" s="23"/>
    </row>
    <row r="10" spans="1:10" ht="13.5">
      <c r="A10" s="24" t="s">
        <v>8</v>
      </c>
      <c r="B10" s="25"/>
      <c r="C10" s="25"/>
      <c r="D10" s="25"/>
      <c r="E10" s="26">
        <v>5061636.3</v>
      </c>
      <c r="F10" s="27"/>
      <c r="G10" s="9">
        <v>5143978.91</v>
      </c>
      <c r="H10" s="9">
        <v>0</v>
      </c>
      <c r="I10" s="26">
        <v>0</v>
      </c>
      <c r="J10" s="27"/>
    </row>
    <row r="11" spans="1:10" ht="13.5">
      <c r="A11" s="24" t="s">
        <v>9</v>
      </c>
      <c r="B11" s="25"/>
      <c r="C11" s="25"/>
      <c r="D11" s="25"/>
      <c r="E11" s="26">
        <v>174721.8</v>
      </c>
      <c r="F11" s="27"/>
      <c r="G11" s="9">
        <v>42446.99</v>
      </c>
      <c r="H11" s="9">
        <v>0</v>
      </c>
      <c r="I11" s="26">
        <v>0</v>
      </c>
      <c r="J11" s="27"/>
    </row>
    <row r="12" spans="1:10" ht="13.5">
      <c r="A12" s="24" t="s">
        <v>10</v>
      </c>
      <c r="B12" s="25"/>
      <c r="C12" s="25"/>
      <c r="D12" s="25"/>
      <c r="E12" s="26">
        <v>611.29</v>
      </c>
      <c r="F12" s="27"/>
      <c r="G12" s="9">
        <v>0</v>
      </c>
      <c r="H12" s="9">
        <v>0</v>
      </c>
      <c r="I12" s="26">
        <v>0</v>
      </c>
      <c r="J12" s="27"/>
    </row>
    <row r="13" spans="1:10" ht="13.5">
      <c r="A13" s="24" t="s">
        <v>11</v>
      </c>
      <c r="B13" s="25"/>
      <c r="C13" s="25"/>
      <c r="D13" s="25"/>
      <c r="E13" s="26">
        <v>0</v>
      </c>
      <c r="F13" s="27"/>
      <c r="G13" s="9">
        <v>1305668</v>
      </c>
      <c r="H13" s="9">
        <v>4406956.56</v>
      </c>
      <c r="I13" s="26">
        <v>1567457.29</v>
      </c>
      <c r="J13" s="27"/>
    </row>
    <row r="14" spans="1:10" ht="13.5">
      <c r="A14" s="24" t="s">
        <v>12</v>
      </c>
      <c r="B14" s="25"/>
      <c r="C14" s="25"/>
      <c r="D14" s="25"/>
      <c r="E14" s="26">
        <v>0</v>
      </c>
      <c r="F14" s="27"/>
      <c r="G14" s="9">
        <v>0</v>
      </c>
      <c r="H14" s="9">
        <v>0</v>
      </c>
      <c r="I14" s="26">
        <v>0</v>
      </c>
      <c r="J14" s="27"/>
    </row>
    <row r="15" spans="1:10" ht="13.5">
      <c r="A15" s="24" t="s">
        <v>13</v>
      </c>
      <c r="B15" s="25"/>
      <c r="C15" s="25"/>
      <c r="D15" s="25"/>
      <c r="E15" s="7"/>
      <c r="F15" s="8"/>
      <c r="G15" s="9"/>
      <c r="H15" s="9"/>
      <c r="I15" s="10"/>
      <c r="J15" s="8"/>
    </row>
    <row r="16" spans="1:10" ht="13.5">
      <c r="A16" s="24" t="s">
        <v>14</v>
      </c>
      <c r="B16" s="25"/>
      <c r="C16" s="25"/>
      <c r="D16" s="25"/>
      <c r="E16" s="26">
        <v>30822519.44</v>
      </c>
      <c r="F16" s="27"/>
      <c r="G16" s="9">
        <v>29272606.99</v>
      </c>
      <c r="H16" s="9">
        <v>24585870.92</v>
      </c>
      <c r="I16" s="26">
        <v>13211203.86</v>
      </c>
      <c r="J16" s="27"/>
    </row>
    <row r="17" spans="1:10" ht="13.5">
      <c r="A17" s="24" t="s">
        <v>15</v>
      </c>
      <c r="B17" s="25"/>
      <c r="C17" s="25"/>
      <c r="D17" s="25"/>
      <c r="E17" s="26">
        <v>348285.05</v>
      </c>
      <c r="F17" s="27"/>
      <c r="G17" s="9">
        <v>0</v>
      </c>
      <c r="H17" s="9">
        <v>0</v>
      </c>
      <c r="I17" s="26">
        <v>0</v>
      </c>
      <c r="J17" s="27"/>
    </row>
    <row r="18" spans="1:10" ht="13.5">
      <c r="A18" s="24" t="s">
        <v>16</v>
      </c>
      <c r="B18" s="25"/>
      <c r="C18" s="25"/>
      <c r="D18" s="25"/>
      <c r="E18" s="7"/>
      <c r="F18" s="8"/>
      <c r="G18" s="9">
        <v>1451.43</v>
      </c>
      <c r="H18" s="9">
        <v>2018.2</v>
      </c>
      <c r="I18" s="57">
        <v>167.96</v>
      </c>
      <c r="J18" s="58"/>
    </row>
    <row r="19" spans="1:10" ht="10.5" customHeight="1">
      <c r="A19" s="45" t="s">
        <v>4</v>
      </c>
      <c r="B19" s="46"/>
      <c r="C19" s="46"/>
      <c r="D19" s="46"/>
      <c r="E19" s="62">
        <f>SUM(E10:F18)</f>
        <v>36407773.879999995</v>
      </c>
      <c r="F19" s="63"/>
      <c r="G19" s="13">
        <f>SUM(G10:G18)</f>
        <v>35766152.32</v>
      </c>
      <c r="H19" s="13">
        <f>SUM(H10:H18)</f>
        <v>28994845.68</v>
      </c>
      <c r="I19" s="64">
        <f>SUM(I13+I16+I18)</f>
        <v>14778829.11</v>
      </c>
      <c r="J19" s="63"/>
    </row>
    <row r="20" spans="1:10" ht="10.5" customHeight="1">
      <c r="A20" s="15"/>
      <c r="B20" s="16"/>
      <c r="C20" s="16"/>
      <c r="D20" s="16"/>
      <c r="E20" s="17"/>
      <c r="F20" s="18"/>
      <c r="G20" s="6"/>
      <c r="H20" s="6"/>
      <c r="I20" s="19"/>
      <c r="J20" s="18"/>
    </row>
    <row r="21" spans="1:10" ht="13.5">
      <c r="A21" s="40" t="s">
        <v>17</v>
      </c>
      <c r="B21" s="41"/>
      <c r="C21" s="41"/>
      <c r="D21" s="41"/>
      <c r="E21" s="17"/>
      <c r="F21" s="18"/>
      <c r="G21" s="6"/>
      <c r="H21" s="6"/>
      <c r="I21" s="19"/>
      <c r="J21" s="18"/>
    </row>
    <row r="22" spans="1:10" ht="13.5">
      <c r="A22" s="24" t="s">
        <v>18</v>
      </c>
      <c r="B22" s="25"/>
      <c r="C22" s="25"/>
      <c r="D22" s="25"/>
      <c r="E22" s="26">
        <v>1916112</v>
      </c>
      <c r="F22" s="27"/>
      <c r="G22" s="21">
        <v>1916112</v>
      </c>
      <c r="H22" s="21">
        <v>7030673</v>
      </c>
      <c r="I22" s="57">
        <v>1916112</v>
      </c>
      <c r="J22" s="58"/>
    </row>
    <row r="23" spans="1:10" ht="13.5">
      <c r="A23" s="24" t="s">
        <v>19</v>
      </c>
      <c r="B23" s="25"/>
      <c r="C23" s="25"/>
      <c r="D23" s="25"/>
      <c r="E23" s="17"/>
      <c r="F23" s="18"/>
      <c r="G23" s="6"/>
      <c r="H23" s="6"/>
      <c r="I23" s="19"/>
      <c r="J23" s="18"/>
    </row>
    <row r="24" spans="1:10" ht="13.5">
      <c r="A24" s="24" t="s">
        <v>20</v>
      </c>
      <c r="B24" s="25"/>
      <c r="C24" s="25"/>
      <c r="D24" s="25"/>
      <c r="E24" s="17"/>
      <c r="F24" s="18"/>
      <c r="G24" s="6"/>
      <c r="H24" s="6"/>
      <c r="I24" s="19"/>
      <c r="J24" s="18"/>
    </row>
    <row r="25" spans="1:10" ht="13.5">
      <c r="A25" s="24" t="s">
        <v>21</v>
      </c>
      <c r="B25" s="25"/>
      <c r="C25" s="25"/>
      <c r="D25" s="25"/>
      <c r="E25" s="26">
        <v>0</v>
      </c>
      <c r="F25" s="27"/>
      <c r="G25" s="9">
        <v>0</v>
      </c>
      <c r="H25" s="9">
        <v>0</v>
      </c>
      <c r="I25" s="47">
        <v>0</v>
      </c>
      <c r="J25" s="27"/>
    </row>
    <row r="26" spans="1:10" ht="13.5">
      <c r="A26" s="24" t="s">
        <v>22</v>
      </c>
      <c r="B26" s="25"/>
      <c r="C26" s="25"/>
      <c r="D26" s="25"/>
      <c r="E26" s="26">
        <v>0</v>
      </c>
      <c r="F26" s="27"/>
      <c r="G26" s="9">
        <v>0</v>
      </c>
      <c r="H26" s="9">
        <v>0</v>
      </c>
      <c r="I26" s="47">
        <v>0</v>
      </c>
      <c r="J26" s="27"/>
    </row>
    <row r="27" spans="1:10" ht="10.5" customHeight="1">
      <c r="A27" s="45" t="s">
        <v>23</v>
      </c>
      <c r="B27" s="46"/>
      <c r="C27" s="46"/>
      <c r="D27" s="46"/>
      <c r="E27" s="62">
        <v>1916112</v>
      </c>
      <c r="F27" s="63"/>
      <c r="G27" s="13">
        <v>1916112</v>
      </c>
      <c r="H27" s="13">
        <f>H22</f>
        <v>7030673</v>
      </c>
      <c r="I27" s="64">
        <f>SUM(I22)</f>
        <v>1916112</v>
      </c>
      <c r="J27" s="63"/>
    </row>
    <row r="28" spans="1:10" ht="10.5" customHeight="1">
      <c r="A28" s="65" t="s">
        <v>24</v>
      </c>
      <c r="B28" s="66"/>
      <c r="C28" s="66"/>
      <c r="D28" s="67"/>
      <c r="E28" s="11"/>
      <c r="F28" s="12"/>
      <c r="G28" s="13"/>
      <c r="H28" s="13"/>
      <c r="I28" s="14"/>
      <c r="J28" s="12"/>
    </row>
    <row r="29" spans="1:10" ht="10.5" customHeight="1">
      <c r="A29" s="37" t="s">
        <v>25</v>
      </c>
      <c r="B29" s="38"/>
      <c r="C29" s="38"/>
      <c r="D29" s="39"/>
      <c r="E29" s="11"/>
      <c r="F29" s="12"/>
      <c r="G29" s="13"/>
      <c r="H29" s="13"/>
      <c r="I29" s="14"/>
      <c r="J29" s="12"/>
    </row>
    <row r="30" spans="1:10" ht="0.75" customHeight="1">
      <c r="A30" s="42"/>
      <c r="B30" s="43"/>
      <c r="C30" s="43"/>
      <c r="D30" s="44"/>
      <c r="E30" s="11"/>
      <c r="F30" s="12"/>
      <c r="G30" s="13"/>
      <c r="H30" s="13"/>
      <c r="I30" s="14"/>
      <c r="J30" s="12"/>
    </row>
    <row r="31" spans="1:10" ht="10.5" customHeight="1" hidden="1">
      <c r="A31" s="42"/>
      <c r="B31" s="43"/>
      <c r="C31" s="43"/>
      <c r="D31" s="44"/>
      <c r="E31" s="11"/>
      <c r="F31" s="12"/>
      <c r="G31" s="13"/>
      <c r="H31" s="13"/>
      <c r="I31" s="14"/>
      <c r="J31" s="12"/>
    </row>
    <row r="32" spans="1:10" ht="13.5" customHeight="1" thickBot="1">
      <c r="A32" s="35" t="s">
        <v>26</v>
      </c>
      <c r="B32" s="36"/>
      <c r="C32" s="36"/>
      <c r="D32" s="36"/>
      <c r="E32" s="59">
        <f>E19+E27</f>
        <v>38323885.879999995</v>
      </c>
      <c r="F32" s="60"/>
      <c r="G32" s="20">
        <f>G19+G27</f>
        <v>37682264.32</v>
      </c>
      <c r="H32" s="20">
        <f>H19+H27</f>
        <v>36025518.68</v>
      </c>
      <c r="I32" s="61">
        <f>I19+I27</f>
        <v>16694941.11</v>
      </c>
      <c r="J32" s="60"/>
    </row>
    <row r="33" spans="1:10" ht="13.5" customHeight="1">
      <c r="A33" s="4"/>
      <c r="B33" s="4"/>
      <c r="C33" s="4"/>
      <c r="D33" s="4"/>
      <c r="E33" s="3"/>
      <c r="F33" s="3"/>
      <c r="G33" s="3"/>
      <c r="H33" s="3"/>
      <c r="I33" s="3"/>
      <c r="J33" s="3"/>
    </row>
    <row r="34" spans="1:10" ht="13.5" customHeight="1">
      <c r="A34" s="4"/>
      <c r="B34" s="4"/>
      <c r="C34" s="4"/>
      <c r="D34" s="4"/>
      <c r="E34" s="3"/>
      <c r="F34" s="3"/>
      <c r="G34" s="3"/>
      <c r="H34" s="3"/>
      <c r="I34" s="3"/>
      <c r="J34" s="3"/>
    </row>
    <row r="35" spans="2:9" ht="12.75">
      <c r="B35" s="2"/>
      <c r="D35" s="2"/>
      <c r="F35" s="34"/>
      <c r="G35" s="34"/>
      <c r="H35" s="34"/>
      <c r="I35" s="34"/>
    </row>
    <row r="36" ht="42" customHeight="1"/>
    <row r="37" spans="2:9" ht="12.75">
      <c r="B37" s="2"/>
      <c r="D37" s="2"/>
      <c r="F37" s="34"/>
      <c r="G37" s="34"/>
      <c r="H37" s="34"/>
      <c r="I37" s="34"/>
    </row>
  </sheetData>
  <sheetProtection/>
  <mergeCells count="71">
    <mergeCell ref="A30:D30"/>
    <mergeCell ref="A28:D28"/>
    <mergeCell ref="A24:D24"/>
    <mergeCell ref="A17:D17"/>
    <mergeCell ref="A25:D25"/>
    <mergeCell ref="E25:F25"/>
    <mergeCell ref="A18:D18"/>
    <mergeCell ref="E19:F19"/>
    <mergeCell ref="E26:F26"/>
    <mergeCell ref="A19:D19"/>
    <mergeCell ref="I26:J26"/>
    <mergeCell ref="E32:F32"/>
    <mergeCell ref="I32:J32"/>
    <mergeCell ref="I8:J8"/>
    <mergeCell ref="I9:J9"/>
    <mergeCell ref="E27:F27"/>
    <mergeCell ref="I27:J27"/>
    <mergeCell ref="I18:J18"/>
    <mergeCell ref="I19:J19"/>
    <mergeCell ref="I25:J25"/>
    <mergeCell ref="A26:D26"/>
    <mergeCell ref="F37:I37"/>
    <mergeCell ref="A1:J1"/>
    <mergeCell ref="A2:J2"/>
    <mergeCell ref="A3:J3"/>
    <mergeCell ref="H4:H5"/>
    <mergeCell ref="G4:G5"/>
    <mergeCell ref="E22:F22"/>
    <mergeCell ref="I22:J22"/>
    <mergeCell ref="E17:F17"/>
    <mergeCell ref="I17:J17"/>
    <mergeCell ref="F35:I35"/>
    <mergeCell ref="A22:D22"/>
    <mergeCell ref="A23:D23"/>
    <mergeCell ref="A32:D32"/>
    <mergeCell ref="A29:D29"/>
    <mergeCell ref="A21:D21"/>
    <mergeCell ref="A31:D31"/>
    <mergeCell ref="A27:D27"/>
    <mergeCell ref="E13:F13"/>
    <mergeCell ref="I13:J13"/>
    <mergeCell ref="A16:D16"/>
    <mergeCell ref="E16:F16"/>
    <mergeCell ref="I16:J16"/>
    <mergeCell ref="A15:D15"/>
    <mergeCell ref="A14:D14"/>
    <mergeCell ref="E14:F14"/>
    <mergeCell ref="I14:J14"/>
    <mergeCell ref="A11:D11"/>
    <mergeCell ref="E11:F11"/>
    <mergeCell ref="I11:J11"/>
    <mergeCell ref="A12:D12"/>
    <mergeCell ref="E12:F12"/>
    <mergeCell ref="I12:J12"/>
    <mergeCell ref="A13:D13"/>
    <mergeCell ref="A7:D7"/>
    <mergeCell ref="A8:D8"/>
    <mergeCell ref="A9:D9"/>
    <mergeCell ref="E7:F7"/>
    <mergeCell ref="E8:F8"/>
    <mergeCell ref="E9:F9"/>
    <mergeCell ref="I7:J7"/>
    <mergeCell ref="A10:D10"/>
    <mergeCell ref="E10:F10"/>
    <mergeCell ref="I10:J10"/>
    <mergeCell ref="I4:J5"/>
    <mergeCell ref="E4:F5"/>
    <mergeCell ref="A4:D5"/>
    <mergeCell ref="E6:F6"/>
    <mergeCell ref="I6:J6"/>
    <mergeCell ref="A6:D6"/>
  </mergeCells>
  <printOptions/>
  <pageMargins left="0.63" right="0.25" top="0.46" bottom="0.25" header="0" footer="0"/>
  <pageSetup fitToHeight="0" fitToWidth="0" horizontalDpi="360" verticalDpi="36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2019-10-07T15:16:42Z</cp:lastPrinted>
  <dcterms:created xsi:type="dcterms:W3CDTF">2019-05-10T14:51:10Z</dcterms:created>
  <dcterms:modified xsi:type="dcterms:W3CDTF">2020-07-14T18:09:48Z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01734361CD07C3C85B968AA4B2781C480C5E84517533FB2EE1174F74E95997FC9503DC872D15E7FE07B95AE100ED7F409B7A7F49F93A45972A8D352A2BB3A043D3528E8D1441CECB1B32E9C9B45B6D78641416B0EF31A1FC3963F30DF2258C39CBDAC505CA8B0E000379EBEFA2FA56B5CA384540383C88B331C7CB9D275E78D</vt:lpwstr>
  </property>
  <property fmtid="{D5CDD505-2E9C-101B-9397-08002B2CF9AE}" pid="3" name="Business Objects Context Information1">
    <vt:lpwstr>A223ECEC5BBF0ACE10E8FD6F428AD97A4F6215F06A17D501B98378DFC1CAFCFD83564DFD5BFA8FCFA8D70664D70EF2B497A50851BD81A9BECB880959A3397DF8ED98053AB7910A52DF8AC1E3E49AB0E056B45A4EF745CC5873B1C7808A8E626119A36F396EA728BDC65EEFFB09A5B342481CE5826C0E75FF57806D14BEF4097</vt:lpwstr>
  </property>
  <property fmtid="{D5CDD505-2E9C-101B-9397-08002B2CF9AE}" pid="4" name="Business Objects Context Information2">
    <vt:lpwstr>134404E8933E558253A57CE405876AB9355517FD3276E084738E69FC672CEC5A6D986B373EF80B85140508C1EFAB365305DC6D405DDA3A747286365B86C0825E691D5B080F8642206CDF175106BF08B93297AB0B3F4165162EEA20F280E8B9F6F722C24B0A692FD8D087AC30BEFE9ECE0C9F8E81F7B92083623C156EC7631E9</vt:lpwstr>
  </property>
  <property fmtid="{D5CDD505-2E9C-101B-9397-08002B2CF9AE}" pid="5" name="Business Objects Context Information3">
    <vt:lpwstr>46AFAD73EDE917FCA6A532191EEDA5F66558D630799AD9B90985BBAD8140E3F42C8DA3A88BCD6202B99B33E167FE39ADE15D24FA3065998E72D0120994FCA8D58378B477983E84A51683154EE447E79C637E8881AB8CD583729DF0BDE5F3F03D3F867A4834D6AD81F77335C60D68DE86BC219FDA68BC22E3DA3320023759B1B</vt:lpwstr>
  </property>
  <property fmtid="{D5CDD505-2E9C-101B-9397-08002B2CF9AE}" pid="6" name="Business Objects Context Information4">
    <vt:lpwstr>4CB6F5B43892ADDF2DF49A5662B21649F0F2576AFA804C4F764F789DBAC2B4A0084F7318F505B0FBD40754A0CC66384CA02A9CBDA643589AB636ED0868CEB68F6056FBBCB339AD16518CA3340228424F6BE2C1E89C6833A6E828C28745132D1FF1870DADC2D228E3B611C1B6F7B8198269056E2E28F9E0DA091BF4C09362B1C</vt:lpwstr>
  </property>
  <property fmtid="{D5CDD505-2E9C-101B-9397-08002B2CF9AE}" pid="7" name="Business Objects Context Information5">
    <vt:lpwstr>C2CEEB308D204D318A5A31290BB839AA9CE13C78E1ECF63170C10126E1663B13B0FAF957C51A5EA501660149E4628B2EC983A738A4B2EB2C0C47BD2C661C137B203F90EE5F3BBA14E4AE99F29318B8A83D6629D240B714BCDD5BB2D1A0AF1868685070E3C620B6C5228DA59DD0BAD64C5E615CF407D842167B69692B02135F5</vt:lpwstr>
  </property>
  <property fmtid="{D5CDD505-2E9C-101B-9397-08002B2CF9AE}" pid="8" name="Business Objects Context Information6">
    <vt:lpwstr>FE971B6DE9D70E3671E83F6FA267889CE7D49D4DA4D889AEA6B69083B4D773705A5CEE1C6145B1160EC4374A648EDA67B7BEF0074B09DDD54F46096F0C7A646086B3A4E763351E73929499D5136C6145A8DABC61152CECF9E430754F1E7F98D0317D0F2B</vt:lpwstr>
  </property>
</Properties>
</file>