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<sst xmlns="http://schemas.openxmlformats.org/spreadsheetml/2006/main" count="28" uniqueCount="28">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</sst>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44" fontId="7" fillId="0" borderId="15" xfId="0" applyNumberFormat="1" applyFont="1" applyBorder="1" applyAlignment="1">
      <alignment horizontal="right" vertical="top"/>
    </xf>
    <xf numFmtId="44" fontId="7" fillId="0" borderId="16" xfId="0" applyNumberFormat="1" applyFont="1" applyBorder="1" applyAlignment="1">
      <alignment horizontal="right" vertical="top"/>
    </xf>
    <xf numFmtId="44" fontId="7" fillId="0" borderId="17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8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 readingOrder="1"/>
    </xf>
    <xf numFmtId="0" fontId="5" fillId="0" borderId="17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  <xf numFmtId="44" fontId="6" fillId="0" borderId="18" xfId="0" applyNumberFormat="1" applyFont="1" applyBorder="1" applyAlignment="1">
      <alignment horizontal="center" vertical="top"/>
    </xf>
    <xf numFmtId="44" fontId="6" fillId="0" borderId="2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center" vertical="top"/>
    </xf>
    <xf numFmtId="44" fontId="27" fillId="0" borderId="12" xfId="0" applyNumberFormat="1" applyFont="1" applyBorder="1" applyAlignment="1">
      <alignment horizontal="center" vertical="top"/>
    </xf>
    <xf numFmtId="44" fontId="27" fillId="0" borderId="13" xfId="0" applyNumberFormat="1" applyFont="1" applyBorder="1" applyAlignment="1">
      <alignment horizontal="center" vertical="top"/>
    </xf>
    <xf numFmtId="44" fontId="27" fillId="0" borderId="11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10225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C.D. ROSALVA CRISTINA REYES RIVEMAR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24500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2173" y="5375275"/>
            <a:ext cx="2297986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L.C.SUSANA ORTIZ SERRANO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81650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9738" y="5451475"/>
            <a:ext cx="256583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10">
      <selection activeCell="H9" sqref="H9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s="1" customFormat="1" ht="20.2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1" customFormat="1" ht="13.5" thickBo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s="1" customFormat="1" ht="13.5" customHeight="1">
      <c r="A4" s="49" t="s">
        <v>3</v>
      </c>
      <c r="B4" s="49"/>
      <c r="C4" s="49"/>
      <c r="D4" s="49"/>
      <c r="E4" s="49">
        <v>2016</v>
      </c>
      <c r="F4" s="49"/>
      <c r="G4" s="49">
        <v>2017</v>
      </c>
      <c r="H4" s="49">
        <v>2018</v>
      </c>
      <c r="I4" s="49">
        <v>2019</v>
      </c>
      <c r="J4" s="49"/>
    </row>
    <row r="5" spans="1:10" s="1" customFormat="1" ht="12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3.5">
      <c r="A6" s="64" t="s">
        <v>27</v>
      </c>
      <c r="B6" s="65"/>
      <c r="C6" s="65"/>
      <c r="D6" s="65"/>
      <c r="E6" s="62"/>
      <c r="F6" s="63"/>
      <c r="G6" s="5"/>
      <c r="H6" s="5"/>
      <c r="I6" s="62"/>
      <c r="J6" s="63"/>
    </row>
    <row r="7" spans="1:10" ht="13.5">
      <c r="A7" s="21" t="s">
        <v>5</v>
      </c>
      <c r="B7" s="22"/>
      <c r="C7" s="22"/>
      <c r="D7" s="22"/>
      <c r="E7" s="34">
        <v>0</v>
      </c>
      <c r="F7" s="35"/>
      <c r="G7" s="6">
        <v>0</v>
      </c>
      <c r="H7" s="6">
        <v>0</v>
      </c>
      <c r="I7" s="34">
        <v>0</v>
      </c>
      <c r="J7" s="35"/>
    </row>
    <row r="8" spans="1:10" ht="13.5">
      <c r="A8" s="21" t="s">
        <v>6</v>
      </c>
      <c r="B8" s="22"/>
      <c r="C8" s="22"/>
      <c r="D8" s="22"/>
      <c r="E8" s="34">
        <v>0</v>
      </c>
      <c r="F8" s="35"/>
      <c r="G8" s="6">
        <v>0</v>
      </c>
      <c r="H8" s="6">
        <v>0</v>
      </c>
      <c r="I8" s="34">
        <v>0</v>
      </c>
      <c r="J8" s="35"/>
    </row>
    <row r="9" spans="1:10" ht="13.5">
      <c r="A9" s="21" t="s">
        <v>7</v>
      </c>
      <c r="B9" s="22"/>
      <c r="C9" s="22"/>
      <c r="D9" s="22"/>
      <c r="E9" s="34">
        <v>0</v>
      </c>
      <c r="F9" s="35"/>
      <c r="G9" s="6">
        <v>0</v>
      </c>
      <c r="H9" s="6">
        <v>0</v>
      </c>
      <c r="I9" s="34">
        <v>0</v>
      </c>
      <c r="J9" s="35"/>
    </row>
    <row r="10" spans="1:10" ht="13.5">
      <c r="A10" s="21" t="s">
        <v>8</v>
      </c>
      <c r="B10" s="22"/>
      <c r="C10" s="22"/>
      <c r="D10" s="22"/>
      <c r="E10" s="23">
        <v>5174308.61</v>
      </c>
      <c r="F10" s="24"/>
      <c r="G10" s="9">
        <v>5061636.3</v>
      </c>
      <c r="H10" s="9">
        <v>5143978.91</v>
      </c>
      <c r="I10" s="23">
        <v>0</v>
      </c>
      <c r="J10" s="24"/>
    </row>
    <row r="11" spans="1:10" ht="13.5">
      <c r="A11" s="21" t="s">
        <v>9</v>
      </c>
      <c r="B11" s="22"/>
      <c r="C11" s="22"/>
      <c r="D11" s="22"/>
      <c r="E11" s="23">
        <v>829121.98</v>
      </c>
      <c r="F11" s="24"/>
      <c r="G11" s="9">
        <v>174721.8</v>
      </c>
      <c r="H11" s="9">
        <v>42446.99</v>
      </c>
      <c r="I11" s="23">
        <v>0</v>
      </c>
      <c r="J11" s="24"/>
    </row>
    <row r="12" spans="1:10" ht="13.5">
      <c r="A12" s="21" t="s">
        <v>10</v>
      </c>
      <c r="B12" s="22"/>
      <c r="C12" s="22"/>
      <c r="D12" s="22"/>
      <c r="E12" s="23">
        <v>29644.49</v>
      </c>
      <c r="F12" s="24"/>
      <c r="G12" s="9">
        <v>611.29</v>
      </c>
      <c r="H12" s="9">
        <v>0</v>
      </c>
      <c r="I12" s="23">
        <v>0</v>
      </c>
      <c r="J12" s="24"/>
    </row>
    <row r="13" spans="1:10" ht="13.5">
      <c r="A13" s="21" t="s">
        <v>11</v>
      </c>
      <c r="B13" s="22"/>
      <c r="C13" s="22"/>
      <c r="D13" s="22"/>
      <c r="E13" s="23">
        <v>0</v>
      </c>
      <c r="F13" s="24"/>
      <c r="G13" s="9">
        <v>0</v>
      </c>
      <c r="H13" s="9">
        <v>1305668</v>
      </c>
      <c r="I13" s="23">
        <v>1727128.25</v>
      </c>
      <c r="J13" s="24"/>
    </row>
    <row r="14" spans="1:10" ht="13.5">
      <c r="A14" s="21" t="s">
        <v>12</v>
      </c>
      <c r="B14" s="22"/>
      <c r="C14" s="22"/>
      <c r="D14" s="22"/>
      <c r="E14" s="23">
        <v>0</v>
      </c>
      <c r="F14" s="24"/>
      <c r="G14" s="9">
        <v>0</v>
      </c>
      <c r="H14" s="9">
        <v>0</v>
      </c>
      <c r="I14" s="23">
        <v>0</v>
      </c>
      <c r="J14" s="24"/>
    </row>
    <row r="15" spans="1:10" ht="13.5">
      <c r="A15" s="21" t="s">
        <v>13</v>
      </c>
      <c r="B15" s="22"/>
      <c r="C15" s="22"/>
      <c r="D15" s="22"/>
      <c r="E15" s="7"/>
      <c r="F15" s="8"/>
      <c r="G15" s="9"/>
      <c r="H15" s="9"/>
      <c r="I15" s="10"/>
      <c r="J15" s="8"/>
    </row>
    <row r="16" spans="1:10" ht="13.5">
      <c r="A16" s="21" t="s">
        <v>14</v>
      </c>
      <c r="B16" s="22"/>
      <c r="C16" s="22"/>
      <c r="D16" s="22"/>
      <c r="E16" s="23">
        <v>34354678.61</v>
      </c>
      <c r="F16" s="24"/>
      <c r="G16" s="9">
        <v>30822519.44</v>
      </c>
      <c r="H16" s="9">
        <v>29272606.99</v>
      </c>
      <c r="I16" s="23">
        <v>13875039.48</v>
      </c>
      <c r="J16" s="24"/>
    </row>
    <row r="17" spans="1:10" ht="13.5">
      <c r="A17" s="21" t="s">
        <v>15</v>
      </c>
      <c r="B17" s="22"/>
      <c r="C17" s="22"/>
      <c r="D17" s="22"/>
      <c r="E17" s="23">
        <v>1455786.12</v>
      </c>
      <c r="F17" s="24"/>
      <c r="G17" s="9">
        <v>348285.05</v>
      </c>
      <c r="H17" s="9">
        <v>0</v>
      </c>
      <c r="I17" s="23">
        <v>0</v>
      </c>
      <c r="J17" s="24"/>
    </row>
    <row r="18" spans="1:10" ht="13.5">
      <c r="A18" s="21" t="s">
        <v>16</v>
      </c>
      <c r="B18" s="22"/>
      <c r="C18" s="22"/>
      <c r="D18" s="22"/>
      <c r="E18" s="7"/>
      <c r="F18" s="8"/>
      <c r="G18" s="9"/>
      <c r="H18" s="9">
        <f>1433+18.43</f>
        <v>1451.43</v>
      </c>
      <c r="I18" s="66">
        <v>370.16</v>
      </c>
      <c r="J18" s="51"/>
    </row>
    <row r="19" spans="1:10" ht="10.5" customHeight="1">
      <c r="A19" s="29" t="s">
        <v>4</v>
      </c>
      <c r="B19" s="30"/>
      <c r="C19" s="30"/>
      <c r="D19" s="30"/>
      <c r="E19" s="36">
        <f>SUM(E10:F18)</f>
        <v>41843539.809999995</v>
      </c>
      <c r="F19" s="37"/>
      <c r="G19" s="13">
        <f>SUM(G10:G17)</f>
        <v>36407773.879999995</v>
      </c>
      <c r="H19" s="13">
        <f>SUM(H10:H18)</f>
        <v>35766152.32</v>
      </c>
      <c r="I19" s="38">
        <f>SUM(I13+I16+I18)</f>
        <v>15602537.89</v>
      </c>
      <c r="J19" s="37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57" t="s">
        <v>17</v>
      </c>
      <c r="B21" s="58"/>
      <c r="C21" s="58"/>
      <c r="D21" s="58"/>
      <c r="E21" s="17"/>
      <c r="F21" s="18"/>
      <c r="G21" s="6"/>
      <c r="H21" s="6"/>
      <c r="I21" s="19"/>
      <c r="J21" s="18"/>
    </row>
    <row r="22" spans="1:10" ht="14.25">
      <c r="A22" s="21" t="s">
        <v>18</v>
      </c>
      <c r="B22" s="22"/>
      <c r="C22" s="22"/>
      <c r="D22" s="22"/>
      <c r="E22" s="67">
        <v>1916112</v>
      </c>
      <c r="F22" s="68"/>
      <c r="G22" s="69">
        <v>1916112</v>
      </c>
      <c r="H22" s="69">
        <v>1916112</v>
      </c>
      <c r="I22" s="67">
        <v>1916112</v>
      </c>
      <c r="J22" s="68"/>
    </row>
    <row r="23" spans="1:10" ht="13.5">
      <c r="A23" s="21" t="s">
        <v>19</v>
      </c>
      <c r="B23" s="22"/>
      <c r="C23" s="22"/>
      <c r="D23" s="22"/>
      <c r="E23" s="17"/>
      <c r="F23" s="18"/>
      <c r="G23" s="6"/>
      <c r="H23" s="6"/>
      <c r="I23" s="19"/>
      <c r="J23" s="18"/>
    </row>
    <row r="24" spans="1:10" ht="13.5">
      <c r="A24" s="21" t="s">
        <v>20</v>
      </c>
      <c r="B24" s="22"/>
      <c r="C24" s="22"/>
      <c r="D24" s="22"/>
      <c r="E24" s="17"/>
      <c r="F24" s="18"/>
      <c r="G24" s="6"/>
      <c r="H24" s="6"/>
      <c r="I24" s="19"/>
      <c r="J24" s="18"/>
    </row>
    <row r="25" spans="1:10" ht="13.5">
      <c r="A25" s="21" t="s">
        <v>21</v>
      </c>
      <c r="B25" s="22"/>
      <c r="C25" s="22"/>
      <c r="D25" s="22"/>
      <c r="E25" s="23">
        <v>0</v>
      </c>
      <c r="F25" s="24"/>
      <c r="G25" s="9">
        <v>0</v>
      </c>
      <c r="H25" s="9">
        <v>0</v>
      </c>
      <c r="I25" s="25">
        <v>0</v>
      </c>
      <c r="J25" s="24"/>
    </row>
    <row r="26" spans="1:10" ht="13.5">
      <c r="A26" s="21" t="s">
        <v>22</v>
      </c>
      <c r="B26" s="22"/>
      <c r="C26" s="22"/>
      <c r="D26" s="22"/>
      <c r="E26" s="23">
        <v>0</v>
      </c>
      <c r="F26" s="24"/>
      <c r="G26" s="9">
        <v>0</v>
      </c>
      <c r="H26" s="9">
        <v>0</v>
      </c>
      <c r="I26" s="25">
        <v>0</v>
      </c>
      <c r="J26" s="24"/>
    </row>
    <row r="27" spans="1:10" ht="10.5" customHeight="1">
      <c r="A27" s="29" t="s">
        <v>23</v>
      </c>
      <c r="B27" s="30"/>
      <c r="C27" s="30"/>
      <c r="D27" s="30"/>
      <c r="E27" s="36">
        <v>1916112</v>
      </c>
      <c r="F27" s="37"/>
      <c r="G27" s="13">
        <v>1916112</v>
      </c>
      <c r="H27" s="13">
        <v>1916112</v>
      </c>
      <c r="I27" s="38">
        <v>1916112</v>
      </c>
      <c r="J27" s="37"/>
    </row>
    <row r="28" spans="1:10" ht="10.5" customHeight="1">
      <c r="A28" s="59" t="s">
        <v>24</v>
      </c>
      <c r="B28" s="60"/>
      <c r="C28" s="60"/>
      <c r="D28" s="61"/>
      <c r="E28" s="11"/>
      <c r="F28" s="12"/>
      <c r="G28" s="13"/>
      <c r="H28" s="13"/>
      <c r="I28" s="14"/>
      <c r="J28" s="12"/>
    </row>
    <row r="29" spans="1:10" ht="10.5" customHeight="1">
      <c r="A29" s="54" t="s">
        <v>25</v>
      </c>
      <c r="B29" s="55"/>
      <c r="C29" s="55"/>
      <c r="D29" s="56"/>
      <c r="E29" s="11"/>
      <c r="F29" s="12"/>
      <c r="G29" s="13"/>
      <c r="H29" s="13"/>
      <c r="I29" s="14"/>
      <c r="J29" s="12"/>
    </row>
    <row r="30" spans="1:10" ht="0.75" customHeight="1">
      <c r="A30" s="26"/>
      <c r="B30" s="27"/>
      <c r="C30" s="27"/>
      <c r="D30" s="28"/>
      <c r="E30" s="11"/>
      <c r="F30" s="12"/>
      <c r="G30" s="13"/>
      <c r="H30" s="13"/>
      <c r="I30" s="14"/>
      <c r="J30" s="12"/>
    </row>
    <row r="31" spans="1:10" ht="10.5" customHeight="1" hidden="1">
      <c r="A31" s="26"/>
      <c r="B31" s="27"/>
      <c r="C31" s="27"/>
      <c r="D31" s="28"/>
      <c r="E31" s="11"/>
      <c r="F31" s="12"/>
      <c r="G31" s="13"/>
      <c r="H31" s="13"/>
      <c r="I31" s="14"/>
      <c r="J31" s="12"/>
    </row>
    <row r="32" spans="1:10" ht="13.5" customHeight="1" thickBot="1">
      <c r="A32" s="52" t="s">
        <v>26</v>
      </c>
      <c r="B32" s="53"/>
      <c r="C32" s="53"/>
      <c r="D32" s="53"/>
      <c r="E32" s="31">
        <f>E19+E27</f>
        <v>43759651.809999995</v>
      </c>
      <c r="F32" s="32"/>
      <c r="G32" s="20">
        <f>G19+G27</f>
        <v>38323885.879999995</v>
      </c>
      <c r="H32" s="20">
        <f>H19+H27</f>
        <v>37682264.32</v>
      </c>
      <c r="I32" s="33">
        <f>I19+I27</f>
        <v>17518649.89</v>
      </c>
      <c r="J32" s="32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39"/>
      <c r="G35" s="39"/>
      <c r="H35" s="39"/>
      <c r="I35" s="39"/>
    </row>
    <row r="36" ht="42" customHeight="1"/>
    <row r="37" spans="2:9" ht="12.75">
      <c r="B37" s="2"/>
      <c r="D37" s="2"/>
      <c r="F37" s="39"/>
      <c r="G37" s="39"/>
      <c r="H37" s="39"/>
      <c r="I37" s="39"/>
    </row>
  </sheetData>
  <sheetProtection/>
  <mergeCells count="71">
    <mergeCell ref="A10:D10"/>
    <mergeCell ref="E10:F10"/>
    <mergeCell ref="I10:J10"/>
    <mergeCell ref="I4:J5"/>
    <mergeCell ref="E4:F5"/>
    <mergeCell ref="A4:D5"/>
    <mergeCell ref="E6:F6"/>
    <mergeCell ref="I6:J6"/>
    <mergeCell ref="A6:D6"/>
    <mergeCell ref="A11:D11"/>
    <mergeCell ref="E11:F11"/>
    <mergeCell ref="I11:J11"/>
    <mergeCell ref="A7:D7"/>
    <mergeCell ref="A8:D8"/>
    <mergeCell ref="A9:D9"/>
    <mergeCell ref="E7:F7"/>
    <mergeCell ref="E8:F8"/>
    <mergeCell ref="E9:F9"/>
    <mergeCell ref="I7:J7"/>
    <mergeCell ref="E19:F19"/>
    <mergeCell ref="I19:J19"/>
    <mergeCell ref="A12:D12"/>
    <mergeCell ref="E12:F12"/>
    <mergeCell ref="I12:J12"/>
    <mergeCell ref="A13:D13"/>
    <mergeCell ref="E13:F13"/>
    <mergeCell ref="I13:J13"/>
    <mergeCell ref="A14:D14"/>
    <mergeCell ref="E14:F14"/>
    <mergeCell ref="I14:J14"/>
    <mergeCell ref="A16:D16"/>
    <mergeCell ref="E16:F16"/>
    <mergeCell ref="I16:J16"/>
    <mergeCell ref="A15:D15"/>
    <mergeCell ref="E17:F17"/>
    <mergeCell ref="I17:J17"/>
    <mergeCell ref="I18:J18"/>
    <mergeCell ref="A18:D18"/>
    <mergeCell ref="F35:I35"/>
    <mergeCell ref="A22:D22"/>
    <mergeCell ref="A23:D23"/>
    <mergeCell ref="A32:D32"/>
    <mergeCell ref="A29:D29"/>
    <mergeCell ref="A21:D21"/>
    <mergeCell ref="F37:I37"/>
    <mergeCell ref="A1:J1"/>
    <mergeCell ref="A2:J2"/>
    <mergeCell ref="A3:J3"/>
    <mergeCell ref="H4:H5"/>
    <mergeCell ref="G4:G5"/>
    <mergeCell ref="E22:F22"/>
    <mergeCell ref="I22:J22"/>
    <mergeCell ref="A19:D19"/>
    <mergeCell ref="I26:J26"/>
    <mergeCell ref="A31:D31"/>
    <mergeCell ref="A27:D27"/>
    <mergeCell ref="E32:F32"/>
    <mergeCell ref="I32:J32"/>
    <mergeCell ref="I8:J8"/>
    <mergeCell ref="I9:J9"/>
    <mergeCell ref="E27:F27"/>
    <mergeCell ref="I27:J27"/>
    <mergeCell ref="A24:D24"/>
    <mergeCell ref="A17:D17"/>
    <mergeCell ref="A25:D25"/>
    <mergeCell ref="E25:F25"/>
    <mergeCell ref="I25:J25"/>
    <mergeCell ref="A26:D26"/>
    <mergeCell ref="E26:F26"/>
    <mergeCell ref="A30:D30"/>
    <mergeCell ref="A28:D28"/>
  </mergeCells>
  <printOptions/>
  <pageMargins left="0.54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2019-07-04T20:41:11Z</cp:lastPrinted>
  <dcterms:created xsi:type="dcterms:W3CDTF">2019-05-10T14:51:10Z</dcterms:created>
  <dcterms:modified xsi:type="dcterms:W3CDTF">2019-07-04T20:41:12Z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