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INFORMES TRIMESTRALES 2018\2 TRIMESTRE 2018\IAGF0218DIFPCH\Ley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18" i="1"/>
  <c r="I52" i="1"/>
  <c r="H18" i="1"/>
  <c r="G18" i="1"/>
  <c r="G41" i="1" s="1"/>
  <c r="H41" i="1"/>
  <c r="E18" i="1"/>
  <c r="E41" i="1" s="1"/>
  <c r="I24" i="1"/>
  <c r="F24" i="1"/>
  <c r="I25" i="1"/>
  <c r="I23" i="1"/>
  <c r="I22" i="1"/>
  <c r="I21" i="1"/>
  <c r="I11" i="1"/>
  <c r="I9" i="1"/>
  <c r="I76" i="1" l="1"/>
  <c r="D18" i="1"/>
  <c r="F18" i="1"/>
  <c r="F41" i="1" s="1"/>
  <c r="F76" i="1" s="1"/>
  <c r="G76" i="1" l="1"/>
  <c r="H76" i="1"/>
  <c r="E75" i="1"/>
  <c r="F75" i="1"/>
  <c r="G75" i="1"/>
  <c r="H75" i="1"/>
  <c r="I75" i="1"/>
  <c r="D75" i="1"/>
  <c r="D52" i="1"/>
  <c r="F52" i="1" s="1"/>
  <c r="D43" i="1"/>
  <c r="D41" i="1"/>
  <c r="D76" i="1" s="1"/>
  <c r="E76" i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<sst xmlns="http://schemas.openxmlformats.org/spreadsheetml/2006/main" count="81" uniqueCount="49">
  <si>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</si>
  <si>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</si>
  <si>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</si>
  <si>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</si>
  <si>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</si>
  <si>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</si>
  <si>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</si>
  <si>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</si>
  <si>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</si>
  <si>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</si>
  <si>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</si>
  <si>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</si>
  <si>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</si>
  <si>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</si>
  <si>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</si>
  <si>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</si>
  <si>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</si>
  <si>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</si>
  <si>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</si>
  <si>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</si>
  <si>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</si>
  <si>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</si>
  <si>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</si>
  <si>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</si>
  <si>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</si>
  <si>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</si>
  <si>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</si>
  <si>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</si>
  <si>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</si>
  <si>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</si>
  <si>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</si>
  <si>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</si>
  <si>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</si>
  <si>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</si>
  <si>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</si>
  <si>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</si>
  <si>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</si>
  <si>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</si>
  <si>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</si>
  <si>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</si>
  <si>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</si>
  <si>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</si>
  <si>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</si>
  <si>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</si>
  <si>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</si>
  <si>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</si>
  <si>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</si>
  <si>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DEL 01 DE ENERO AL  30 DE JUNIO DE 2018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</si>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</sst>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4" fillId="0" borderId="9" xfId="0" applyNumberFormat="1" applyFont="1" applyBorder="1" applyAlignment="1">
      <alignment horizontal="right" vertical="top"/>
    </xf>
    <xf numFmtId="4" fontId="3" fillId="0" borderId="9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horizontal="center" vertical="top"/>
    </xf>
    <xf numFmtId="0" fontId="1" fillId="0" borderId="0" xfId="0" applyFont="1"/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top"/>
    </xf>
    <xf numFmtId="0" fontId="0" fillId="3" borderId="10" xfId="0" applyFill="1" applyBorder="1" applyAlignment="1">
      <alignment horizontal="center" vertical="top"/>
    </xf>
    <xf numFmtId="4" fontId="0" fillId="3" borderId="9" xfId="0" applyNumberForma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4" fontId="3" fillId="0" borderId="10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</xdr:col>
      <xdr:colOff>676275</xdr:colOff>
      <xdr:row>3</xdr:row>
      <xdr:rowOff>127060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8100"/>
          <a:ext cx="714375" cy="6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view="pageBreakPreview" topLeftCell="A31" zoomScale="60" zoomScaleNormal="100" workbookViewId="0">
      <selection sqref="A1:J4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</cols>
  <sheetData>
    <row r="1" spans="1:10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x14ac:dyDescent="0.25">
      <c r="A2" s="59" t="s">
        <v>1</v>
      </c>
      <c r="B2" s="13"/>
      <c r="C2" s="13"/>
      <c r="D2" s="13"/>
      <c r="E2" s="13"/>
      <c r="F2" s="13"/>
      <c r="G2" s="13"/>
      <c r="H2" s="13"/>
      <c r="I2" s="13"/>
      <c r="J2" s="60"/>
    </row>
    <row r="3" spans="1:10" x14ac:dyDescent="0.25">
      <c r="A3" s="59" t="s">
        <v>2</v>
      </c>
      <c r="B3" s="13"/>
      <c r="C3" s="13"/>
      <c r="D3" s="13"/>
      <c r="E3" s="13"/>
      <c r="F3" s="13"/>
      <c r="G3" s="13"/>
      <c r="H3" s="13"/>
      <c r="I3" s="13"/>
      <c r="J3" s="60"/>
    </row>
    <row r="4" spans="1:10" ht="15.75" thickBot="1" x14ac:dyDescent="0.3">
      <c r="A4" s="61" t="s">
        <v>47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s="7" customFormat="1" x14ac:dyDescent="0.25">
      <c r="A5" s="50" t="s">
        <v>48</v>
      </c>
      <c r="B5" s="51"/>
      <c r="C5" s="51"/>
      <c r="D5" s="40" t="s">
        <v>3</v>
      </c>
      <c r="E5" s="41"/>
      <c r="F5" s="41"/>
      <c r="G5" s="41"/>
      <c r="H5" s="41"/>
      <c r="I5" s="41"/>
      <c r="J5" s="42"/>
    </row>
    <row r="6" spans="1:10" s="7" customFormat="1" x14ac:dyDescent="0.25">
      <c r="A6" s="52"/>
      <c r="B6" s="53"/>
      <c r="C6" s="53"/>
      <c r="D6" s="43" t="s">
        <v>4</v>
      </c>
      <c r="E6" s="43" t="s">
        <v>5</v>
      </c>
      <c r="F6" s="44" t="s">
        <v>6</v>
      </c>
      <c r="G6" s="43" t="s">
        <v>7</v>
      </c>
      <c r="H6" s="43" t="s">
        <v>8</v>
      </c>
      <c r="I6" s="45" t="s">
        <v>9</v>
      </c>
      <c r="J6" s="46"/>
    </row>
    <row r="7" spans="1:10" s="7" customFormat="1" ht="15.75" thickBot="1" x14ac:dyDescent="0.3">
      <c r="A7" s="54"/>
      <c r="B7" s="55"/>
      <c r="C7" s="55"/>
      <c r="D7" s="48"/>
      <c r="E7" s="48"/>
      <c r="F7" s="47"/>
      <c r="G7" s="48"/>
      <c r="H7" s="48"/>
      <c r="I7" s="48"/>
      <c r="J7" s="49"/>
    </row>
    <row r="8" spans="1:10" x14ac:dyDescent="0.25">
      <c r="A8" s="18" t="s">
        <v>10</v>
      </c>
      <c r="B8" s="19"/>
      <c r="C8" s="19"/>
      <c r="D8" s="5"/>
      <c r="E8" s="5"/>
      <c r="F8" s="11"/>
      <c r="G8" s="5"/>
      <c r="H8" s="5"/>
      <c r="I8" s="28"/>
      <c r="J8" s="29"/>
    </row>
    <row r="9" spans="1:10" x14ac:dyDescent="0.25">
      <c r="A9" s="20" t="s">
        <v>11</v>
      </c>
      <c r="B9" s="21"/>
      <c r="C9" s="21"/>
      <c r="D9" s="1">
        <v>1486417.64</v>
      </c>
      <c r="E9" s="1">
        <v>31419.51</v>
      </c>
      <c r="F9" s="3">
        <v>1517837.15</v>
      </c>
      <c r="G9" s="1">
        <v>602538.29</v>
      </c>
      <c r="H9" s="1">
        <v>602538.29</v>
      </c>
      <c r="I9" s="16">
        <f>F9-G9</f>
        <v>915298.85999999987</v>
      </c>
      <c r="J9" s="17"/>
    </row>
    <row r="10" spans="1:10" x14ac:dyDescent="0.25">
      <c r="A10" s="14" t="s">
        <v>12</v>
      </c>
      <c r="B10" s="15"/>
      <c r="C10" s="15"/>
      <c r="D10" s="1">
        <v>0</v>
      </c>
      <c r="E10" s="1">
        <v>0</v>
      </c>
      <c r="F10" s="3">
        <v>0</v>
      </c>
      <c r="G10" s="1">
        <v>0</v>
      </c>
      <c r="H10" s="1">
        <v>0</v>
      </c>
      <c r="I10" s="16">
        <v>0</v>
      </c>
      <c r="J10" s="17"/>
    </row>
    <row r="11" spans="1:10" x14ac:dyDescent="0.25">
      <c r="A11" s="14" t="s">
        <v>13</v>
      </c>
      <c r="B11" s="15"/>
      <c r="C11" s="15"/>
      <c r="D11" s="1">
        <v>1486417.64</v>
      </c>
      <c r="E11" s="1">
        <v>31419.51</v>
      </c>
      <c r="F11" s="10">
        <v>1517837.15</v>
      </c>
      <c r="G11" s="1">
        <v>602538.29</v>
      </c>
      <c r="H11" s="1">
        <v>602538.29</v>
      </c>
      <c r="I11" s="16">
        <f>F11-G11</f>
        <v>915298.85999999987</v>
      </c>
      <c r="J11" s="17"/>
    </row>
    <row r="12" spans="1:10" x14ac:dyDescent="0.25">
      <c r="A12" s="14" t="s">
        <v>14</v>
      </c>
      <c r="B12" s="15"/>
      <c r="C12" s="15"/>
      <c r="D12" s="1">
        <v>0</v>
      </c>
      <c r="E12" s="1">
        <v>0</v>
      </c>
      <c r="F12" s="3">
        <v>0</v>
      </c>
      <c r="G12" s="1">
        <v>0</v>
      </c>
      <c r="H12" s="1">
        <v>0</v>
      </c>
      <c r="I12" s="16">
        <v>0</v>
      </c>
      <c r="J12" s="17"/>
    </row>
    <row r="13" spans="1:10" x14ac:dyDescent="0.25">
      <c r="A13" s="14" t="s">
        <v>15</v>
      </c>
      <c r="B13" s="15"/>
      <c r="C13" s="15"/>
      <c r="D13" s="1">
        <v>0</v>
      </c>
      <c r="E13" s="1">
        <v>0</v>
      </c>
      <c r="F13" s="3">
        <v>0</v>
      </c>
      <c r="G13" s="1">
        <v>0</v>
      </c>
      <c r="H13" s="1">
        <v>0</v>
      </c>
      <c r="I13" s="16">
        <v>0</v>
      </c>
      <c r="J13" s="17"/>
    </row>
    <row r="14" spans="1:10" x14ac:dyDescent="0.25">
      <c r="A14" s="14" t="s">
        <v>16</v>
      </c>
      <c r="B14" s="15"/>
      <c r="C14" s="15"/>
      <c r="D14" s="1">
        <v>0</v>
      </c>
      <c r="E14" s="1">
        <v>0</v>
      </c>
      <c r="F14" s="3">
        <v>0</v>
      </c>
      <c r="G14" s="1">
        <v>0</v>
      </c>
      <c r="H14" s="1">
        <v>0</v>
      </c>
      <c r="I14" s="16">
        <v>0</v>
      </c>
      <c r="J14" s="17"/>
    </row>
    <row r="15" spans="1:10" x14ac:dyDescent="0.25">
      <c r="A15" s="14" t="s">
        <v>17</v>
      </c>
      <c r="B15" s="15"/>
      <c r="C15" s="15"/>
      <c r="D15" s="1">
        <v>0</v>
      </c>
      <c r="E15" s="1">
        <v>0</v>
      </c>
      <c r="F15" s="3">
        <v>0</v>
      </c>
      <c r="G15" s="1">
        <v>0</v>
      </c>
      <c r="H15" s="1">
        <v>0</v>
      </c>
      <c r="I15" s="16">
        <v>0</v>
      </c>
      <c r="J15" s="17"/>
    </row>
    <row r="16" spans="1:10" x14ac:dyDescent="0.25">
      <c r="A16" s="14" t="s">
        <v>18</v>
      </c>
      <c r="B16" s="15"/>
      <c r="C16" s="15"/>
      <c r="D16" s="1">
        <v>0</v>
      </c>
      <c r="E16" s="1">
        <v>0</v>
      </c>
      <c r="F16" s="3">
        <v>0</v>
      </c>
      <c r="G16" s="1">
        <v>0</v>
      </c>
      <c r="H16" s="1">
        <v>0</v>
      </c>
      <c r="I16" s="16">
        <v>0</v>
      </c>
      <c r="J16" s="17"/>
    </row>
    <row r="17" spans="1:10" x14ac:dyDescent="0.25">
      <c r="A17" s="14" t="s">
        <v>19</v>
      </c>
      <c r="B17" s="15"/>
      <c r="C17" s="15"/>
      <c r="D17" s="1">
        <v>0</v>
      </c>
      <c r="E17" s="1">
        <v>0</v>
      </c>
      <c r="F17" s="3">
        <v>0</v>
      </c>
      <c r="G17" s="1">
        <v>0</v>
      </c>
      <c r="H17" s="1">
        <v>0</v>
      </c>
      <c r="I17" s="16">
        <v>0</v>
      </c>
      <c r="J17" s="17"/>
    </row>
    <row r="18" spans="1:10" x14ac:dyDescent="0.25">
      <c r="A18" s="20" t="s">
        <v>20</v>
      </c>
      <c r="B18" s="21"/>
      <c r="C18" s="21"/>
      <c r="D18" s="1">
        <f>SUM(D21:D25)</f>
        <v>32435173.93</v>
      </c>
      <c r="E18" s="1">
        <f>SUM(E21:E25)</f>
        <v>2358282.89</v>
      </c>
      <c r="F18" s="3">
        <f>SUM(F21:F25)</f>
        <v>34793456.82</v>
      </c>
      <c r="G18" s="1">
        <f>SUM(G21:G25)</f>
        <v>13709325.110000001</v>
      </c>
      <c r="H18" s="1">
        <f>SUM(H21:H25)</f>
        <v>13709325.110000001</v>
      </c>
      <c r="I18" s="16">
        <f>F18-G18</f>
        <v>21084131.710000001</v>
      </c>
      <c r="J18" s="17"/>
    </row>
    <row r="19" spans="1:10" x14ac:dyDescent="0.25">
      <c r="A19" s="14" t="s">
        <v>21</v>
      </c>
      <c r="B19" s="15"/>
      <c r="C19" s="15"/>
      <c r="D19" s="1">
        <v>0</v>
      </c>
      <c r="E19" s="1">
        <v>0</v>
      </c>
      <c r="F19" s="3">
        <v>0</v>
      </c>
      <c r="G19" s="1">
        <v>0</v>
      </c>
      <c r="H19" s="1">
        <v>0</v>
      </c>
      <c r="I19" s="16">
        <v>0</v>
      </c>
      <c r="J19" s="17"/>
    </row>
    <row r="20" spans="1:10" x14ac:dyDescent="0.25">
      <c r="A20" s="14" t="s">
        <v>22</v>
      </c>
      <c r="B20" s="15"/>
      <c r="C20" s="15"/>
      <c r="D20" s="1">
        <v>0</v>
      </c>
      <c r="E20" s="1">
        <v>0</v>
      </c>
      <c r="F20" s="3">
        <v>0</v>
      </c>
      <c r="G20" s="1">
        <v>0</v>
      </c>
      <c r="H20" s="1">
        <v>0</v>
      </c>
      <c r="I20" s="16">
        <v>0</v>
      </c>
      <c r="J20" s="17"/>
    </row>
    <row r="21" spans="1:10" x14ac:dyDescent="0.25">
      <c r="A21" s="14" t="s">
        <v>23</v>
      </c>
      <c r="B21" s="15"/>
      <c r="C21" s="15"/>
      <c r="D21" s="1">
        <v>5494115.5800000001</v>
      </c>
      <c r="E21" s="1">
        <v>362978.2</v>
      </c>
      <c r="F21" s="3">
        <v>5857093.7800000003</v>
      </c>
      <c r="G21" s="1">
        <v>2064222.08</v>
      </c>
      <c r="H21" s="1">
        <v>2064222.08</v>
      </c>
      <c r="I21" s="16">
        <f>F21-G21</f>
        <v>3792871.7</v>
      </c>
      <c r="J21" s="17"/>
    </row>
    <row r="22" spans="1:10" x14ac:dyDescent="0.25">
      <c r="A22" s="14" t="s">
        <v>24</v>
      </c>
      <c r="B22" s="15"/>
      <c r="C22" s="15"/>
      <c r="D22" s="1">
        <v>1771093.88</v>
      </c>
      <c r="E22" s="1">
        <v>447595.28</v>
      </c>
      <c r="F22" s="3">
        <v>2218689.16</v>
      </c>
      <c r="G22" s="1">
        <v>803927.62</v>
      </c>
      <c r="H22" s="1">
        <v>803927.62</v>
      </c>
      <c r="I22" s="16">
        <f>F22-G22</f>
        <v>1414761.54</v>
      </c>
      <c r="J22" s="17"/>
    </row>
    <row r="23" spans="1:10" x14ac:dyDescent="0.25">
      <c r="A23" s="14" t="s">
        <v>25</v>
      </c>
      <c r="B23" s="15"/>
      <c r="C23" s="15"/>
      <c r="D23" s="1">
        <v>10232578.300000001</v>
      </c>
      <c r="E23" s="1">
        <v>-129058.49</v>
      </c>
      <c r="F23" s="3">
        <v>10103519.810000001</v>
      </c>
      <c r="G23" s="1">
        <v>3536474.7</v>
      </c>
      <c r="H23" s="1">
        <v>3536474.7</v>
      </c>
      <c r="I23" s="16">
        <f>F23-G23</f>
        <v>6567045.1100000003</v>
      </c>
      <c r="J23" s="17"/>
    </row>
    <row r="24" spans="1:10" x14ac:dyDescent="0.25">
      <c r="A24" s="14" t="s">
        <v>26</v>
      </c>
      <c r="B24" s="15"/>
      <c r="C24" s="15"/>
      <c r="D24" s="1">
        <v>13718633.880000001</v>
      </c>
      <c r="E24" s="1">
        <v>1432638.79</v>
      </c>
      <c r="F24" s="3">
        <f>D24+E24</f>
        <v>15151272.670000002</v>
      </c>
      <c r="G24" s="1">
        <v>6692144.9699999997</v>
      </c>
      <c r="H24" s="1">
        <v>6692144.9699999997</v>
      </c>
      <c r="I24" s="16">
        <f>F24-G24</f>
        <v>8459127.700000003</v>
      </c>
      <c r="J24" s="17"/>
    </row>
    <row r="25" spans="1:10" x14ac:dyDescent="0.25">
      <c r="A25" s="14" t="s">
        <v>27</v>
      </c>
      <c r="B25" s="15"/>
      <c r="C25" s="15"/>
      <c r="D25" s="1">
        <v>1218752.29</v>
      </c>
      <c r="E25" s="1">
        <v>244129.11</v>
      </c>
      <c r="F25" s="3">
        <v>1462881.4</v>
      </c>
      <c r="G25" s="1">
        <v>612555.74</v>
      </c>
      <c r="H25" s="1">
        <v>612555.74</v>
      </c>
      <c r="I25" s="16">
        <f>F25-G25</f>
        <v>850325.65999999992</v>
      </c>
      <c r="J25" s="17"/>
    </row>
    <row r="26" spans="1:10" x14ac:dyDescent="0.25">
      <c r="A26" s="20" t="s">
        <v>28</v>
      </c>
      <c r="B26" s="21"/>
      <c r="C26" s="21"/>
      <c r="D26" s="1">
        <v>0</v>
      </c>
      <c r="E26" s="1">
        <v>0</v>
      </c>
      <c r="F26" s="3">
        <v>0</v>
      </c>
      <c r="G26" s="1">
        <v>0</v>
      </c>
      <c r="H26" s="1">
        <v>0</v>
      </c>
      <c r="I26" s="16">
        <v>0</v>
      </c>
      <c r="J26" s="17"/>
    </row>
    <row r="27" spans="1:10" x14ac:dyDescent="0.25">
      <c r="A27" s="14" t="s">
        <v>29</v>
      </c>
      <c r="B27" s="15"/>
      <c r="C27" s="15"/>
      <c r="D27" s="1">
        <v>0</v>
      </c>
      <c r="E27" s="1">
        <v>0</v>
      </c>
      <c r="F27" s="3">
        <v>0</v>
      </c>
      <c r="G27" s="1">
        <v>0</v>
      </c>
      <c r="H27" s="1">
        <v>0</v>
      </c>
      <c r="I27" s="16">
        <v>0</v>
      </c>
      <c r="J27" s="17"/>
    </row>
    <row r="28" spans="1:10" x14ac:dyDescent="0.25">
      <c r="A28" s="14" t="s">
        <v>30</v>
      </c>
      <c r="B28" s="15"/>
      <c r="C28" s="15"/>
      <c r="D28" s="1">
        <v>0</v>
      </c>
      <c r="E28" s="1">
        <v>0</v>
      </c>
      <c r="F28" s="3">
        <v>0</v>
      </c>
      <c r="G28" s="1">
        <v>0</v>
      </c>
      <c r="H28" s="1">
        <v>0</v>
      </c>
      <c r="I28" s="16">
        <v>0</v>
      </c>
      <c r="J28" s="17"/>
    </row>
    <row r="29" spans="1:10" x14ac:dyDescent="0.25">
      <c r="A29" s="14" t="s">
        <v>31</v>
      </c>
      <c r="B29" s="15"/>
      <c r="C29" s="15"/>
      <c r="D29" s="1">
        <v>0</v>
      </c>
      <c r="E29" s="1">
        <v>0</v>
      </c>
      <c r="F29" s="3">
        <v>0</v>
      </c>
      <c r="G29" s="1">
        <v>0</v>
      </c>
      <c r="H29" s="1">
        <v>0</v>
      </c>
      <c r="I29" s="16">
        <v>0</v>
      </c>
      <c r="J29" s="17"/>
    </row>
    <row r="30" spans="1:10" x14ac:dyDescent="0.25">
      <c r="A30" s="14" t="s">
        <v>32</v>
      </c>
      <c r="B30" s="15"/>
      <c r="C30" s="15"/>
      <c r="D30" s="1">
        <v>0</v>
      </c>
      <c r="E30" s="1">
        <v>0</v>
      </c>
      <c r="F30" s="3">
        <v>0</v>
      </c>
      <c r="G30" s="1">
        <v>0</v>
      </c>
      <c r="H30" s="1">
        <v>0</v>
      </c>
      <c r="I30" s="16">
        <v>0</v>
      </c>
      <c r="J30" s="17"/>
    </row>
    <row r="31" spans="1:10" x14ac:dyDescent="0.25">
      <c r="A31" s="14" t="s">
        <v>33</v>
      </c>
      <c r="B31" s="15"/>
      <c r="C31" s="15"/>
      <c r="D31" s="1">
        <v>0</v>
      </c>
      <c r="E31" s="1">
        <v>0</v>
      </c>
      <c r="F31" s="3">
        <v>0</v>
      </c>
      <c r="G31" s="1">
        <v>0</v>
      </c>
      <c r="H31" s="1">
        <v>0</v>
      </c>
      <c r="I31" s="16">
        <v>0</v>
      </c>
      <c r="J31" s="17"/>
    </row>
    <row r="32" spans="1:10" x14ac:dyDescent="0.25">
      <c r="A32" s="14" t="s">
        <v>34</v>
      </c>
      <c r="B32" s="15"/>
      <c r="C32" s="15"/>
      <c r="D32" s="1">
        <v>0</v>
      </c>
      <c r="E32" s="1">
        <v>0</v>
      </c>
      <c r="F32" s="3">
        <v>0</v>
      </c>
      <c r="G32" s="1">
        <v>0</v>
      </c>
      <c r="H32" s="1">
        <v>0</v>
      </c>
      <c r="I32" s="16">
        <v>0</v>
      </c>
      <c r="J32" s="17"/>
    </row>
    <row r="33" spans="1:10" x14ac:dyDescent="0.25">
      <c r="A33" s="14" t="s">
        <v>35</v>
      </c>
      <c r="B33" s="15"/>
      <c r="C33" s="15"/>
      <c r="D33" s="1">
        <v>0</v>
      </c>
      <c r="E33" s="1">
        <v>0</v>
      </c>
      <c r="F33" s="3">
        <v>0</v>
      </c>
      <c r="G33" s="1">
        <v>0</v>
      </c>
      <c r="H33" s="1">
        <v>0</v>
      </c>
      <c r="I33" s="16">
        <v>0</v>
      </c>
      <c r="J33" s="17"/>
    </row>
    <row r="34" spans="1:10" x14ac:dyDescent="0.25">
      <c r="A34" s="14" t="s">
        <v>36</v>
      </c>
      <c r="B34" s="15"/>
      <c r="C34" s="15"/>
      <c r="D34" s="1">
        <v>0</v>
      </c>
      <c r="E34" s="1">
        <v>0</v>
      </c>
      <c r="F34" s="3">
        <v>0</v>
      </c>
      <c r="G34" s="1">
        <v>0</v>
      </c>
      <c r="H34" s="1">
        <v>0</v>
      </c>
      <c r="I34" s="16">
        <v>0</v>
      </c>
      <c r="J34" s="17"/>
    </row>
    <row r="35" spans="1:10" x14ac:dyDescent="0.25">
      <c r="A35" s="14" t="s">
        <v>37</v>
      </c>
      <c r="B35" s="15"/>
      <c r="C35" s="15"/>
      <c r="D35" s="1">
        <v>0</v>
      </c>
      <c r="E35" s="1">
        <v>0</v>
      </c>
      <c r="F35" s="3">
        <v>0</v>
      </c>
      <c r="G35" s="1">
        <v>0</v>
      </c>
      <c r="H35" s="1">
        <v>0</v>
      </c>
      <c r="I35" s="16">
        <v>0</v>
      </c>
      <c r="J35" s="17"/>
    </row>
    <row r="36" spans="1:10" x14ac:dyDescent="0.25">
      <c r="A36" s="20" t="s">
        <v>38</v>
      </c>
      <c r="B36" s="21"/>
      <c r="C36" s="21"/>
      <c r="D36" s="1">
        <v>0</v>
      </c>
      <c r="E36" s="1">
        <v>0</v>
      </c>
      <c r="F36" s="3">
        <v>0</v>
      </c>
      <c r="G36" s="1">
        <v>0</v>
      </c>
      <c r="H36" s="1">
        <v>0</v>
      </c>
      <c r="I36" s="16">
        <v>0</v>
      </c>
      <c r="J36" s="17"/>
    </row>
    <row r="37" spans="1:10" x14ac:dyDescent="0.25">
      <c r="A37" s="14" t="s">
        <v>39</v>
      </c>
      <c r="B37" s="15"/>
      <c r="C37" s="15"/>
      <c r="D37" s="1">
        <v>0</v>
      </c>
      <c r="E37" s="1">
        <v>0</v>
      </c>
      <c r="F37" s="3">
        <v>0</v>
      </c>
      <c r="G37" s="1">
        <v>0</v>
      </c>
      <c r="H37" s="1">
        <v>0</v>
      </c>
      <c r="I37" s="16">
        <v>0</v>
      </c>
      <c r="J37" s="17"/>
    </row>
    <row r="38" spans="1:10" ht="26.25" customHeight="1" x14ac:dyDescent="0.25">
      <c r="A38" s="26" t="s">
        <v>40</v>
      </c>
      <c r="B38" s="27"/>
      <c r="C38" s="27"/>
      <c r="D38" s="1">
        <v>0</v>
      </c>
      <c r="E38" s="1">
        <v>0</v>
      </c>
      <c r="F38" s="3">
        <v>0</v>
      </c>
      <c r="G38" s="1">
        <v>0</v>
      </c>
      <c r="H38" s="1">
        <v>0</v>
      </c>
      <c r="I38" s="16">
        <v>0</v>
      </c>
      <c r="J38" s="17"/>
    </row>
    <row r="39" spans="1:10" x14ac:dyDescent="0.25">
      <c r="A39" s="14" t="s">
        <v>41</v>
      </c>
      <c r="B39" s="15"/>
      <c r="C39" s="15"/>
      <c r="D39" s="1">
        <v>0</v>
      </c>
      <c r="E39" s="1">
        <v>0</v>
      </c>
      <c r="F39" s="3">
        <v>0</v>
      </c>
      <c r="G39" s="1">
        <v>0</v>
      </c>
      <c r="H39" s="1">
        <v>0</v>
      </c>
      <c r="I39" s="16">
        <v>0</v>
      </c>
      <c r="J39" s="17"/>
    </row>
    <row r="40" spans="1:10" x14ac:dyDescent="0.25">
      <c r="A40" s="14" t="s">
        <v>42</v>
      </c>
      <c r="B40" s="15"/>
      <c r="C40" s="15"/>
      <c r="D40" s="1">
        <v>0</v>
      </c>
      <c r="E40" s="1">
        <v>0</v>
      </c>
      <c r="F40" s="3">
        <v>0</v>
      </c>
      <c r="G40" s="1">
        <v>0</v>
      </c>
      <c r="H40" s="1">
        <v>0</v>
      </c>
      <c r="I40" s="16">
        <v>0</v>
      </c>
      <c r="J40" s="17"/>
    </row>
    <row r="41" spans="1:10" x14ac:dyDescent="0.25">
      <c r="A41" s="22" t="s">
        <v>45</v>
      </c>
      <c r="B41" s="23"/>
      <c r="C41" s="23"/>
      <c r="D41" s="2">
        <f>D18+D9+D26+D36</f>
        <v>33921591.57</v>
      </c>
      <c r="E41" s="2">
        <f>SUM(E9+E18)</f>
        <v>2389702.4</v>
      </c>
      <c r="F41" s="4">
        <f>F18+F9</f>
        <v>36311293.969999999</v>
      </c>
      <c r="G41" s="2">
        <f>G9+G18</f>
        <v>14311863.400000002</v>
      </c>
      <c r="H41" s="2">
        <f>H9+H18</f>
        <v>14311863.400000002</v>
      </c>
      <c r="I41" s="24">
        <f>SUM(I9+I18)</f>
        <v>21999430.57</v>
      </c>
      <c r="J41" s="25"/>
    </row>
    <row r="42" spans="1:10" x14ac:dyDescent="0.25">
      <c r="A42" s="18" t="s">
        <v>43</v>
      </c>
      <c r="B42" s="19"/>
      <c r="C42" s="19"/>
      <c r="D42" s="5"/>
      <c r="E42" s="12"/>
      <c r="F42" s="6"/>
      <c r="G42" s="5"/>
      <c r="H42" s="5"/>
      <c r="I42" s="28"/>
      <c r="J42" s="29"/>
    </row>
    <row r="43" spans="1:10" x14ac:dyDescent="0.25">
      <c r="A43" s="20" t="s">
        <v>11</v>
      </c>
      <c r="B43" s="21"/>
      <c r="C43" s="21"/>
      <c r="D43" s="2">
        <f>SUM(D44:D51)</f>
        <v>0</v>
      </c>
      <c r="E43" s="2">
        <v>0</v>
      </c>
      <c r="F43" s="4">
        <v>0</v>
      </c>
      <c r="G43" s="2">
        <v>0</v>
      </c>
      <c r="H43" s="2">
        <v>0</v>
      </c>
      <c r="I43" s="24">
        <v>0</v>
      </c>
      <c r="J43" s="25"/>
    </row>
    <row r="44" spans="1:10" x14ac:dyDescent="0.25">
      <c r="A44" s="14" t="s">
        <v>12</v>
      </c>
      <c r="B44" s="15"/>
      <c r="C44" s="15"/>
      <c r="D44" s="1">
        <v>0</v>
      </c>
      <c r="E44" s="1">
        <v>0</v>
      </c>
      <c r="F44" s="3">
        <v>0</v>
      </c>
      <c r="G44" s="1">
        <v>0</v>
      </c>
      <c r="H44" s="1">
        <v>0</v>
      </c>
      <c r="I44" s="16">
        <v>0</v>
      </c>
      <c r="J44" s="17"/>
    </row>
    <row r="45" spans="1:10" x14ac:dyDescent="0.25">
      <c r="A45" s="14" t="s">
        <v>13</v>
      </c>
      <c r="B45" s="15"/>
      <c r="C45" s="15"/>
      <c r="D45" s="1">
        <v>0</v>
      </c>
      <c r="E45" s="1">
        <v>0</v>
      </c>
      <c r="F45" s="3">
        <v>0</v>
      </c>
      <c r="G45" s="1">
        <v>0</v>
      </c>
      <c r="H45" s="1">
        <v>0</v>
      </c>
      <c r="I45" s="16">
        <v>0</v>
      </c>
      <c r="J45" s="17"/>
    </row>
    <row r="46" spans="1:10" x14ac:dyDescent="0.25">
      <c r="A46" s="14" t="s">
        <v>14</v>
      </c>
      <c r="B46" s="15"/>
      <c r="C46" s="15"/>
      <c r="D46" s="1">
        <v>0</v>
      </c>
      <c r="E46" s="1">
        <v>0</v>
      </c>
      <c r="F46" s="3">
        <v>0</v>
      </c>
      <c r="G46" s="1">
        <v>0</v>
      </c>
      <c r="H46" s="1">
        <v>0</v>
      </c>
      <c r="I46" s="16">
        <v>0</v>
      </c>
      <c r="J46" s="17"/>
    </row>
    <row r="47" spans="1:10" x14ac:dyDescent="0.25">
      <c r="A47" s="14" t="s">
        <v>15</v>
      </c>
      <c r="B47" s="15"/>
      <c r="C47" s="15"/>
      <c r="D47" s="1">
        <v>0</v>
      </c>
      <c r="E47" s="1">
        <v>0</v>
      </c>
      <c r="F47" s="3">
        <v>0</v>
      </c>
      <c r="G47" s="1">
        <v>0</v>
      </c>
      <c r="H47" s="1">
        <v>0</v>
      </c>
      <c r="I47" s="16">
        <v>0</v>
      </c>
      <c r="J47" s="17"/>
    </row>
    <row r="48" spans="1:10" x14ac:dyDescent="0.25">
      <c r="A48" s="14" t="s">
        <v>16</v>
      </c>
      <c r="B48" s="15"/>
      <c r="C48" s="15"/>
      <c r="D48" s="1">
        <v>0</v>
      </c>
      <c r="E48" s="1">
        <v>0</v>
      </c>
      <c r="F48" s="3">
        <v>0</v>
      </c>
      <c r="G48" s="1">
        <v>0</v>
      </c>
      <c r="H48" s="1">
        <v>0</v>
      </c>
      <c r="I48" s="16">
        <v>0</v>
      </c>
      <c r="J48" s="17"/>
    </row>
    <row r="49" spans="1:10" x14ac:dyDescent="0.25">
      <c r="A49" s="14" t="s">
        <v>17</v>
      </c>
      <c r="B49" s="15"/>
      <c r="C49" s="15"/>
      <c r="D49" s="1">
        <v>0</v>
      </c>
      <c r="E49" s="1">
        <v>0</v>
      </c>
      <c r="F49" s="3">
        <v>0</v>
      </c>
      <c r="G49" s="1">
        <v>0</v>
      </c>
      <c r="H49" s="1">
        <v>0</v>
      </c>
      <c r="I49" s="16">
        <v>0</v>
      </c>
      <c r="J49" s="17"/>
    </row>
    <row r="50" spans="1:10" x14ac:dyDescent="0.25">
      <c r="A50" s="14" t="s">
        <v>18</v>
      </c>
      <c r="B50" s="15"/>
      <c r="C50" s="15"/>
      <c r="D50" s="1">
        <v>0</v>
      </c>
      <c r="E50" s="1">
        <v>0</v>
      </c>
      <c r="F50" s="3">
        <v>0</v>
      </c>
      <c r="G50" s="1">
        <v>0</v>
      </c>
      <c r="H50" s="1">
        <v>0</v>
      </c>
      <c r="I50" s="16">
        <v>0</v>
      </c>
      <c r="J50" s="17"/>
    </row>
    <row r="51" spans="1:10" x14ac:dyDescent="0.25">
      <c r="A51" s="14" t="s">
        <v>19</v>
      </c>
      <c r="B51" s="15"/>
      <c r="C51" s="15"/>
      <c r="D51" s="1">
        <v>0</v>
      </c>
      <c r="E51" s="1">
        <v>0</v>
      </c>
      <c r="F51" s="3">
        <v>0</v>
      </c>
      <c r="G51" s="1">
        <v>0</v>
      </c>
      <c r="H51" s="1">
        <v>0</v>
      </c>
      <c r="I51" s="16">
        <v>0</v>
      </c>
      <c r="J51" s="17"/>
    </row>
    <row r="52" spans="1:10" x14ac:dyDescent="0.25">
      <c r="A52" s="20" t="s">
        <v>20</v>
      </c>
      <c r="B52" s="21"/>
      <c r="C52" s="21"/>
      <c r="D52" s="2">
        <f>SUM(D53:D59)</f>
        <v>1916112</v>
      </c>
      <c r="E52" s="2">
        <v>0</v>
      </c>
      <c r="F52" s="4">
        <f>D52+E52</f>
        <v>1916112</v>
      </c>
      <c r="G52" s="2">
        <v>0</v>
      </c>
      <c r="H52" s="2">
        <v>0</v>
      </c>
      <c r="I52" s="24">
        <f>F52</f>
        <v>1916112</v>
      </c>
      <c r="J52" s="25"/>
    </row>
    <row r="53" spans="1:10" x14ac:dyDescent="0.25">
      <c r="A53" s="14" t="s">
        <v>21</v>
      </c>
      <c r="B53" s="15"/>
      <c r="C53" s="15"/>
      <c r="D53" s="1">
        <v>0</v>
      </c>
      <c r="E53" s="1">
        <v>0</v>
      </c>
      <c r="F53" s="3">
        <v>0</v>
      </c>
      <c r="G53" s="1">
        <v>0</v>
      </c>
      <c r="H53" s="1">
        <v>0</v>
      </c>
      <c r="I53" s="16">
        <v>0</v>
      </c>
      <c r="J53" s="17"/>
    </row>
    <row r="54" spans="1:10" x14ac:dyDescent="0.25">
      <c r="A54" s="14" t="s">
        <v>22</v>
      </c>
      <c r="B54" s="15"/>
      <c r="C54" s="15"/>
      <c r="D54" s="1">
        <v>0</v>
      </c>
      <c r="E54" s="1">
        <v>0</v>
      </c>
      <c r="F54" s="3">
        <v>0</v>
      </c>
      <c r="G54" s="1">
        <v>0</v>
      </c>
      <c r="H54" s="1">
        <v>0</v>
      </c>
      <c r="I54" s="16">
        <v>0</v>
      </c>
      <c r="J54" s="17"/>
    </row>
    <row r="55" spans="1:10" x14ac:dyDescent="0.25">
      <c r="A55" s="14" t="s">
        <v>23</v>
      </c>
      <c r="B55" s="15"/>
      <c r="C55" s="15"/>
      <c r="D55" s="1">
        <v>0</v>
      </c>
      <c r="E55" s="1">
        <v>0</v>
      </c>
      <c r="F55" s="3">
        <v>0</v>
      </c>
      <c r="G55" s="1">
        <v>0</v>
      </c>
      <c r="H55" s="1">
        <v>0</v>
      </c>
      <c r="I55" s="16">
        <v>0</v>
      </c>
      <c r="J55" s="17"/>
    </row>
    <row r="56" spans="1:10" x14ac:dyDescent="0.25">
      <c r="A56" s="14" t="s">
        <v>24</v>
      </c>
      <c r="B56" s="15"/>
      <c r="C56" s="15"/>
      <c r="D56" s="1">
        <v>0</v>
      </c>
      <c r="E56" s="1">
        <v>0</v>
      </c>
      <c r="F56" s="3">
        <v>0</v>
      </c>
      <c r="G56" s="1">
        <v>0</v>
      </c>
      <c r="H56" s="1">
        <v>0</v>
      </c>
      <c r="I56" s="16">
        <v>0</v>
      </c>
      <c r="J56" s="17"/>
    </row>
    <row r="57" spans="1:10" x14ac:dyDescent="0.25">
      <c r="A57" s="14" t="s">
        <v>25</v>
      </c>
      <c r="B57" s="15"/>
      <c r="C57" s="15"/>
      <c r="D57" s="1">
        <v>0</v>
      </c>
      <c r="E57" s="1">
        <v>0</v>
      </c>
      <c r="F57" s="3">
        <v>0</v>
      </c>
      <c r="G57" s="1">
        <v>0</v>
      </c>
      <c r="H57" s="1">
        <v>0</v>
      </c>
      <c r="I57" s="16">
        <v>0</v>
      </c>
      <c r="J57" s="17"/>
    </row>
    <row r="58" spans="1:10" x14ac:dyDescent="0.25">
      <c r="A58" s="14" t="s">
        <v>26</v>
      </c>
      <c r="B58" s="15"/>
      <c r="C58" s="15"/>
      <c r="D58" s="1">
        <v>1916112</v>
      </c>
      <c r="E58" s="1">
        <v>0</v>
      </c>
      <c r="F58" s="3">
        <v>1916112</v>
      </c>
      <c r="G58" s="1">
        <v>0</v>
      </c>
      <c r="H58" s="1">
        <v>0</v>
      </c>
      <c r="I58" s="16">
        <v>0</v>
      </c>
      <c r="J58" s="17"/>
    </row>
    <row r="59" spans="1:10" x14ac:dyDescent="0.25">
      <c r="A59" s="14" t="s">
        <v>27</v>
      </c>
      <c r="B59" s="15"/>
      <c r="C59" s="15"/>
      <c r="D59" s="1">
        <v>0</v>
      </c>
      <c r="E59" s="1">
        <v>0</v>
      </c>
      <c r="F59" s="3">
        <v>0</v>
      </c>
      <c r="G59" s="1">
        <v>0</v>
      </c>
      <c r="H59" s="1">
        <v>0</v>
      </c>
      <c r="I59" s="16">
        <v>0</v>
      </c>
      <c r="J59" s="17"/>
    </row>
    <row r="60" spans="1:10" x14ac:dyDescent="0.25">
      <c r="A60" s="20" t="s">
        <v>28</v>
      </c>
      <c r="B60" s="21"/>
      <c r="C60" s="21"/>
      <c r="D60" s="2">
        <v>0</v>
      </c>
      <c r="E60" s="2">
        <v>0</v>
      </c>
      <c r="F60" s="4">
        <v>0</v>
      </c>
      <c r="G60" s="2">
        <v>0</v>
      </c>
      <c r="H60" s="2">
        <v>0</v>
      </c>
      <c r="I60" s="24">
        <v>0</v>
      </c>
      <c r="J60" s="25"/>
    </row>
    <row r="61" spans="1:10" x14ac:dyDescent="0.25">
      <c r="A61" s="14" t="s">
        <v>29</v>
      </c>
      <c r="B61" s="15"/>
      <c r="C61" s="15"/>
      <c r="D61" s="1">
        <v>0</v>
      </c>
      <c r="E61" s="1">
        <v>0</v>
      </c>
      <c r="F61" s="3">
        <v>0</v>
      </c>
      <c r="G61" s="1">
        <v>0</v>
      </c>
      <c r="H61" s="1">
        <v>0</v>
      </c>
      <c r="I61" s="16">
        <v>0</v>
      </c>
      <c r="J61" s="17"/>
    </row>
    <row r="62" spans="1:10" x14ac:dyDescent="0.25">
      <c r="A62" s="14" t="s">
        <v>30</v>
      </c>
      <c r="B62" s="15"/>
      <c r="C62" s="15"/>
      <c r="D62" s="1">
        <v>0</v>
      </c>
      <c r="E62" s="1">
        <v>0</v>
      </c>
      <c r="F62" s="3">
        <v>0</v>
      </c>
      <c r="G62" s="1">
        <v>0</v>
      </c>
      <c r="H62" s="1">
        <v>0</v>
      </c>
      <c r="I62" s="16">
        <v>0</v>
      </c>
      <c r="J62" s="17"/>
    </row>
    <row r="63" spans="1:10" x14ac:dyDescent="0.25">
      <c r="A63" s="14" t="s">
        <v>31</v>
      </c>
      <c r="B63" s="15"/>
      <c r="C63" s="15"/>
      <c r="D63" s="1">
        <v>0</v>
      </c>
      <c r="E63" s="1">
        <v>0</v>
      </c>
      <c r="F63" s="3">
        <v>0</v>
      </c>
      <c r="G63" s="1">
        <v>0</v>
      </c>
      <c r="H63" s="1">
        <v>0</v>
      </c>
      <c r="I63" s="16">
        <v>0</v>
      </c>
      <c r="J63" s="17"/>
    </row>
    <row r="64" spans="1:10" x14ac:dyDescent="0.25">
      <c r="A64" s="14" t="s">
        <v>32</v>
      </c>
      <c r="B64" s="15"/>
      <c r="C64" s="15"/>
      <c r="D64" s="1">
        <v>0</v>
      </c>
      <c r="E64" s="1">
        <v>0</v>
      </c>
      <c r="F64" s="3">
        <v>0</v>
      </c>
      <c r="G64" s="1">
        <v>0</v>
      </c>
      <c r="H64" s="1">
        <v>0</v>
      </c>
      <c r="I64" s="16">
        <v>0</v>
      </c>
      <c r="J64" s="17"/>
    </row>
    <row r="65" spans="1:10" x14ac:dyDescent="0.25">
      <c r="A65" s="14" t="s">
        <v>33</v>
      </c>
      <c r="B65" s="15"/>
      <c r="C65" s="15"/>
      <c r="D65" s="1">
        <v>0</v>
      </c>
      <c r="E65" s="1">
        <v>0</v>
      </c>
      <c r="F65" s="3">
        <v>0</v>
      </c>
      <c r="G65" s="1">
        <v>0</v>
      </c>
      <c r="H65" s="1">
        <v>0</v>
      </c>
      <c r="I65" s="16">
        <v>0</v>
      </c>
      <c r="J65" s="17"/>
    </row>
    <row r="66" spans="1:10" x14ac:dyDescent="0.25">
      <c r="A66" s="14" t="s">
        <v>34</v>
      </c>
      <c r="B66" s="15"/>
      <c r="C66" s="15"/>
      <c r="D66" s="1">
        <v>0</v>
      </c>
      <c r="E66" s="1">
        <v>0</v>
      </c>
      <c r="F66" s="3">
        <v>0</v>
      </c>
      <c r="G66" s="1">
        <v>0</v>
      </c>
      <c r="H66" s="1">
        <v>0</v>
      </c>
      <c r="I66" s="16">
        <v>0</v>
      </c>
      <c r="J66" s="17"/>
    </row>
    <row r="67" spans="1:10" x14ac:dyDescent="0.25">
      <c r="A67" s="14" t="s">
        <v>35</v>
      </c>
      <c r="B67" s="15"/>
      <c r="C67" s="15"/>
      <c r="D67" s="1">
        <v>0</v>
      </c>
      <c r="E67" s="1">
        <v>0</v>
      </c>
      <c r="F67" s="3">
        <v>0</v>
      </c>
      <c r="G67" s="1">
        <v>0</v>
      </c>
      <c r="H67" s="1">
        <v>0</v>
      </c>
      <c r="I67" s="16">
        <v>0</v>
      </c>
      <c r="J67" s="17"/>
    </row>
    <row r="68" spans="1:10" x14ac:dyDescent="0.25">
      <c r="A68" s="14" t="s">
        <v>36</v>
      </c>
      <c r="B68" s="15"/>
      <c r="C68" s="15"/>
      <c r="D68" s="1">
        <v>0</v>
      </c>
      <c r="E68" s="1">
        <v>0</v>
      </c>
      <c r="F68" s="3">
        <v>0</v>
      </c>
      <c r="G68" s="1">
        <v>0</v>
      </c>
      <c r="H68" s="1">
        <v>0</v>
      </c>
      <c r="I68" s="16">
        <v>0</v>
      </c>
      <c r="J68" s="17"/>
    </row>
    <row r="69" spans="1:10" x14ac:dyDescent="0.25">
      <c r="A69" s="14" t="s">
        <v>37</v>
      </c>
      <c r="B69" s="15"/>
      <c r="C69" s="15"/>
      <c r="D69" s="1">
        <v>0</v>
      </c>
      <c r="E69" s="1">
        <v>0</v>
      </c>
      <c r="F69" s="3">
        <v>0</v>
      </c>
      <c r="G69" s="1">
        <v>0</v>
      </c>
      <c r="H69" s="1">
        <v>0</v>
      </c>
      <c r="I69" s="16">
        <v>0</v>
      </c>
      <c r="J69" s="17"/>
    </row>
    <row r="70" spans="1:10" x14ac:dyDescent="0.25">
      <c r="A70" s="20" t="s">
        <v>38</v>
      </c>
      <c r="B70" s="21"/>
      <c r="C70" s="21"/>
      <c r="D70" s="2">
        <v>0</v>
      </c>
      <c r="E70" s="2">
        <v>0</v>
      </c>
      <c r="F70" s="4">
        <v>0</v>
      </c>
      <c r="G70" s="2">
        <v>0</v>
      </c>
      <c r="H70" s="2">
        <v>0</v>
      </c>
      <c r="I70" s="24">
        <v>0</v>
      </c>
      <c r="J70" s="25"/>
    </row>
    <row r="71" spans="1:10" x14ac:dyDescent="0.25">
      <c r="A71" s="14" t="s">
        <v>39</v>
      </c>
      <c r="B71" s="15"/>
      <c r="C71" s="15"/>
      <c r="D71" s="1">
        <v>0</v>
      </c>
      <c r="E71" s="1">
        <v>0</v>
      </c>
      <c r="F71" s="3">
        <v>0</v>
      </c>
      <c r="G71" s="1">
        <v>0</v>
      </c>
      <c r="H71" s="1">
        <v>0</v>
      </c>
      <c r="I71" s="16">
        <v>0</v>
      </c>
      <c r="J71" s="17"/>
    </row>
    <row r="72" spans="1:10" x14ac:dyDescent="0.25">
      <c r="A72" s="14" t="s">
        <v>40</v>
      </c>
      <c r="B72" s="15"/>
      <c r="C72" s="15"/>
      <c r="D72" s="1">
        <v>0</v>
      </c>
      <c r="E72" s="1">
        <v>0</v>
      </c>
      <c r="F72" s="3">
        <v>0</v>
      </c>
      <c r="G72" s="1">
        <v>0</v>
      </c>
      <c r="H72" s="1">
        <v>0</v>
      </c>
      <c r="I72" s="16">
        <v>0</v>
      </c>
      <c r="J72" s="17"/>
    </row>
    <row r="73" spans="1:10" x14ac:dyDescent="0.25">
      <c r="A73" s="14" t="s">
        <v>41</v>
      </c>
      <c r="B73" s="15"/>
      <c r="C73" s="15"/>
      <c r="D73" s="1">
        <v>0</v>
      </c>
      <c r="E73" s="1">
        <v>0</v>
      </c>
      <c r="F73" s="3">
        <v>0</v>
      </c>
      <c r="G73" s="1">
        <v>0</v>
      </c>
      <c r="H73" s="1">
        <v>0</v>
      </c>
      <c r="I73" s="16">
        <v>0</v>
      </c>
      <c r="J73" s="17"/>
    </row>
    <row r="74" spans="1:10" x14ac:dyDescent="0.25">
      <c r="A74" s="14" t="s">
        <v>42</v>
      </c>
      <c r="B74" s="15"/>
      <c r="C74" s="15"/>
      <c r="D74" s="1">
        <v>0</v>
      </c>
      <c r="E74" s="1">
        <v>0</v>
      </c>
      <c r="F74" s="3">
        <v>0</v>
      </c>
      <c r="G74" s="1">
        <v>0</v>
      </c>
      <c r="H74" s="1">
        <v>0</v>
      </c>
      <c r="I74" s="16">
        <v>0</v>
      </c>
      <c r="J74" s="17"/>
    </row>
    <row r="75" spans="1:10" x14ac:dyDescent="0.25">
      <c r="A75" s="30" t="s">
        <v>44</v>
      </c>
      <c r="B75" s="31"/>
      <c r="C75" s="32"/>
      <c r="D75" s="9">
        <f>SUM(D43+D52+D60+D70)</f>
        <v>1916112</v>
      </c>
      <c r="E75" s="9">
        <f t="shared" ref="E75:I75" si="0">SUM(E43+E52+E60+E70)</f>
        <v>0</v>
      </c>
      <c r="F75" s="9">
        <f t="shared" si="0"/>
        <v>1916112</v>
      </c>
      <c r="G75" s="9">
        <f t="shared" si="0"/>
        <v>0</v>
      </c>
      <c r="H75" s="9">
        <f t="shared" si="0"/>
        <v>0</v>
      </c>
      <c r="I75" s="36">
        <f t="shared" si="0"/>
        <v>1916112</v>
      </c>
      <c r="J75" s="37"/>
    </row>
    <row r="76" spans="1:10" s="7" customFormat="1" ht="15.75" thickBot="1" x14ac:dyDescent="0.3">
      <c r="A76" s="33" t="s">
        <v>46</v>
      </c>
      <c r="B76" s="34"/>
      <c r="C76" s="35"/>
      <c r="D76" s="8">
        <f>SUM(D41+D75)</f>
        <v>35837703.57</v>
      </c>
      <c r="E76" s="8">
        <f t="shared" ref="E76:H76" si="1">SUM(E41+E75)</f>
        <v>2389702.4</v>
      </c>
      <c r="F76" s="8">
        <f t="shared" si="1"/>
        <v>38227405.969999999</v>
      </c>
      <c r="G76" s="8">
        <f t="shared" si="1"/>
        <v>14311863.400000002</v>
      </c>
      <c r="H76" s="8">
        <f t="shared" si="1"/>
        <v>14311863.400000002</v>
      </c>
      <c r="I76" s="38">
        <f>SUM(I9+I18+I52)</f>
        <v>23915542.57</v>
      </c>
      <c r="J76" s="39"/>
    </row>
  </sheetData>
  <mergeCells count="150"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I36:J36"/>
    <mergeCell ref="A37:C37"/>
    <mergeCell ref="I37:J37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:J1"/>
    <mergeCell ref="A2:J2"/>
    <mergeCell ref="A3:J3"/>
    <mergeCell ref="A4:J4"/>
    <mergeCell ref="A5:C7"/>
    <mergeCell ref="D5:J5"/>
    <mergeCell ref="D6:D7"/>
    <mergeCell ref="E6:E7"/>
    <mergeCell ref="F6:F7"/>
    <mergeCell ref="G6:G7"/>
  </mergeCells>
  <pageMargins left="0.61" right="0.19685039370078741" top="0.47244094488188981" bottom="0.27559055118110237" header="0.23622047244094491" footer="0.31496062992125984"/>
  <pageSetup scale="70" orientation="landscape" horizontalDpi="0" verticalDpi="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2018-07-05T18:27:41Z</cp:lastPrinted>
  <dcterms:created xsi:type="dcterms:W3CDTF">2018-04-16T18:57:03Z</dcterms:created>
  <dcterms:modified xsi:type="dcterms:W3CDTF">2018-07-05T18:27:43Z</dcterms:modified>
</cp:coreProperties>
</file>