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SEPTIEMBRE 2019\Ley de Disciplina Financiera\"/>
    </mc:Choice>
  </mc:AlternateContent>
  <bookViews>
    <workbookView xWindow="0" yWindow="0" windowWidth="24000" windowHeight="97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1" i="2"/>
  <c r="G35" i="2"/>
  <c r="G9" i="2"/>
  <c r="F13" i="2" l="1"/>
  <c r="E13" i="2" l="1"/>
  <c r="D13" i="2"/>
  <c r="B13" i="2"/>
  <c r="D9" i="2" l="1"/>
  <c r="C13" i="2" l="1"/>
  <c r="B35" i="2" l="1"/>
  <c r="F35" i="2"/>
  <c r="D35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D27" i="2"/>
  <c r="G27" i="2" s="1"/>
  <c r="F26" i="2"/>
  <c r="E26" i="2"/>
  <c r="D26" i="2"/>
  <c r="G26" i="2" s="1"/>
  <c r="C26" i="2"/>
  <c r="B26" i="2"/>
  <c r="D25" i="2"/>
  <c r="D24" i="2"/>
  <c r="G24" i="2" s="1"/>
  <c r="F22" i="2"/>
  <c r="C22" i="2"/>
  <c r="B22" i="2"/>
  <c r="D20" i="2"/>
  <c r="G20" i="2" s="1"/>
  <c r="D19" i="2"/>
  <c r="G19" i="2" s="1"/>
  <c r="D18" i="2"/>
  <c r="G18" i="2" s="1"/>
  <c r="F17" i="2"/>
  <c r="E17" i="2"/>
  <c r="C17" i="2"/>
  <c r="B17" i="2"/>
  <c r="D16" i="2"/>
  <c r="D15" i="2"/>
  <c r="D14" i="2"/>
  <c r="D12" i="2"/>
  <c r="E35" i="2" l="1"/>
  <c r="F36" i="2" s="1"/>
  <c r="E22" i="2"/>
  <c r="C9" i="2"/>
  <c r="C35" i="2" s="1"/>
  <c r="D30" i="2"/>
  <c r="G30" i="2" s="1"/>
  <c r="G25" i="2"/>
  <c r="D17" i="2"/>
  <c r="G17" i="2" s="1"/>
  <c r="G15" i="1"/>
  <c r="G16" i="1"/>
  <c r="G14" i="1"/>
  <c r="G12" i="1"/>
  <c r="G10" i="1"/>
  <c r="F14" i="1"/>
  <c r="E12" i="1"/>
  <c r="G22" i="2" l="1"/>
  <c r="D22" i="2"/>
  <c r="D34" i="1"/>
  <c r="G34" i="1" s="1"/>
  <c r="D33" i="1"/>
  <c r="G33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C23" i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D15" i="1"/>
  <c r="E14" i="1"/>
  <c r="C14" i="1"/>
  <c r="C10" i="1" s="1"/>
  <c r="C36" i="1" s="1"/>
  <c r="B14" i="1"/>
  <c r="B10" i="1" s="1"/>
  <c r="D13" i="1"/>
  <c r="E10" i="1" l="1"/>
  <c r="E36" i="1" s="1"/>
  <c r="G27" i="1"/>
  <c r="F23" i="1"/>
  <c r="F36" i="1" s="1"/>
  <c r="D14" i="1"/>
  <c r="B23" i="1"/>
  <c r="B36" i="1" s="1"/>
  <c r="D31" i="1"/>
  <c r="G31" i="1" s="1"/>
  <c r="D18" i="1"/>
  <c r="G18" i="1" s="1"/>
  <c r="G26" i="1"/>
  <c r="D23" i="1" l="1"/>
  <c r="D10" i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<sst xmlns="http://schemas.openxmlformats.org/spreadsheetml/2006/main" count="70" uniqueCount="31">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</sst>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>
      <selection activeCell="G21" sqref="G21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6" t="s">
        <v>28</v>
      </c>
      <c r="B3" s="37"/>
      <c r="C3" s="37"/>
      <c r="D3" s="37"/>
      <c r="E3" s="37"/>
      <c r="F3" s="37"/>
      <c r="G3" s="38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6" t="s">
        <v>30</v>
      </c>
      <c r="B5" s="37"/>
      <c r="C5" s="37"/>
      <c r="D5" s="37"/>
      <c r="E5" s="37"/>
      <c r="F5" s="37"/>
      <c r="G5" s="38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39" t="s">
        <v>0</v>
      </c>
      <c r="B7" s="41" t="s">
        <v>1</v>
      </c>
      <c r="C7" s="42"/>
      <c r="D7" s="42"/>
      <c r="E7" s="42"/>
      <c r="F7" s="43"/>
      <c r="G7" s="39" t="s">
        <v>2</v>
      </c>
    </row>
    <row r="8" spans="1:13" ht="26.25" thickBot="1" x14ac:dyDescent="0.3">
      <c r="A8" s="40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0"/>
    </row>
    <row r="9" spans="1:13" x14ac:dyDescent="0.25">
      <c r="A9" s="11" t="s">
        <v>8</v>
      </c>
      <c r="B9" s="4">
        <v>26469433.5</v>
      </c>
      <c r="C9" s="1">
        <f t="shared" ref="C9" si="0">SUM(C11,C12,C13,C16,C17,C20)</f>
        <v>0</v>
      </c>
      <c r="D9" s="4">
        <f>D11+D13</f>
        <v>26469433.5</v>
      </c>
      <c r="E9" s="30">
        <v>16522464.24</v>
      </c>
      <c r="F9" s="30">
        <v>16522464.24</v>
      </c>
      <c r="G9" s="1">
        <f>D9-E9</f>
        <v>9946969.2599999998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4">
        <v>23410078.34</v>
      </c>
      <c r="C11" s="4">
        <v>0</v>
      </c>
      <c r="D11" s="4">
        <v>23410078.34</v>
      </c>
      <c r="E11" s="31">
        <v>14966993.24</v>
      </c>
      <c r="F11" s="31">
        <v>14966993.24</v>
      </c>
      <c r="G11" s="1">
        <f>D11-E11</f>
        <v>8443085.0999999996</v>
      </c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</row>
    <row r="13" spans="1:13" x14ac:dyDescent="0.25">
      <c r="A13" s="12" t="s">
        <v>11</v>
      </c>
      <c r="B13" s="2">
        <f>SUM(B14:B15)</f>
        <v>3059355.16</v>
      </c>
      <c r="C13" s="2">
        <f>SUM(C14:C15)</f>
        <v>0</v>
      </c>
      <c r="D13" s="2">
        <f>SUM(D14:D15)</f>
        <v>3059355.16</v>
      </c>
      <c r="E13" s="2">
        <f>SUM(E14:E15)</f>
        <v>1555471</v>
      </c>
      <c r="F13" s="2">
        <f>SUM(F14:F15)</f>
        <v>1555471</v>
      </c>
      <c r="G13" s="1">
        <f>D13-E13</f>
        <v>1503884.1600000001</v>
      </c>
    </row>
    <row r="14" spans="1:13" x14ac:dyDescent="0.25">
      <c r="A14" s="12" t="s">
        <v>12</v>
      </c>
      <c r="B14" s="15">
        <v>1577357.6</v>
      </c>
      <c r="C14" s="15">
        <v>0</v>
      </c>
      <c r="D14" s="16">
        <f t="shared" ref="D14:D20" si="1">SUM(B14:C14)</f>
        <v>1577357.6</v>
      </c>
      <c r="E14" s="15">
        <v>732926</v>
      </c>
      <c r="F14" s="15">
        <v>732926</v>
      </c>
      <c r="G14" s="22">
        <f>D14-E14</f>
        <v>844431.60000000009</v>
      </c>
      <c r="I14" s="20"/>
    </row>
    <row r="15" spans="1:13" x14ac:dyDescent="0.25">
      <c r="A15" s="12" t="s">
        <v>13</v>
      </c>
      <c r="B15" s="15">
        <v>1481997.56</v>
      </c>
      <c r="C15" s="15">
        <v>0</v>
      </c>
      <c r="D15" s="16">
        <f t="shared" si="1"/>
        <v>1481997.56</v>
      </c>
      <c r="E15" s="15">
        <v>822545</v>
      </c>
      <c r="F15" s="15">
        <v>822545</v>
      </c>
      <c r="G15" s="22">
        <f>D15-E15</f>
        <v>659452.56000000006</v>
      </c>
      <c r="I15" s="32"/>
    </row>
    <row r="16" spans="1:13" x14ac:dyDescent="0.25">
      <c r="A16" s="12" t="s">
        <v>14</v>
      </c>
      <c r="B16" s="4">
        <v>0</v>
      </c>
      <c r="C16" s="5">
        <v>0</v>
      </c>
      <c r="D16" s="3">
        <f t="shared" si="1"/>
        <v>0</v>
      </c>
      <c r="E16" s="31">
        <v>0</v>
      </c>
      <c r="F16" s="31">
        <v>0</v>
      </c>
      <c r="G16" s="3"/>
      <c r="I16" s="20"/>
    </row>
    <row r="17" spans="1:9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1"/>
        <v>0</v>
      </c>
      <c r="E17" s="2">
        <f>SUM(E18:E19)</f>
        <v>0</v>
      </c>
      <c r="F17" s="3">
        <f>SUM(F18:F19)</f>
        <v>0</v>
      </c>
      <c r="G17" s="3">
        <f t="shared" ref="G17:G20" si="2">D17-E17</f>
        <v>0</v>
      </c>
    </row>
    <row r="18" spans="1:9" x14ac:dyDescent="0.25">
      <c r="A18" s="12" t="s">
        <v>16</v>
      </c>
      <c r="B18" s="15">
        <v>0</v>
      </c>
      <c r="C18" s="15">
        <v>0</v>
      </c>
      <c r="D18" s="17">
        <f t="shared" si="1"/>
        <v>0</v>
      </c>
      <c r="E18" s="15">
        <v>0</v>
      </c>
      <c r="F18" s="15">
        <v>0</v>
      </c>
      <c r="G18" s="17">
        <f t="shared" si="2"/>
        <v>0</v>
      </c>
    </row>
    <row r="19" spans="1:9" x14ac:dyDescent="0.25">
      <c r="A19" s="12" t="s">
        <v>17</v>
      </c>
      <c r="B19" s="15">
        <v>0</v>
      </c>
      <c r="C19" s="15">
        <v>0</v>
      </c>
      <c r="D19" s="17">
        <f t="shared" si="1"/>
        <v>0</v>
      </c>
      <c r="E19" s="15">
        <v>0</v>
      </c>
      <c r="F19" s="15">
        <v>0</v>
      </c>
      <c r="G19" s="17">
        <f t="shared" si="2"/>
        <v>0</v>
      </c>
    </row>
    <row r="20" spans="1:9" x14ac:dyDescent="0.25">
      <c r="A20" s="12" t="s">
        <v>18</v>
      </c>
      <c r="B20" s="4">
        <v>0</v>
      </c>
      <c r="C20" s="4">
        <v>0</v>
      </c>
      <c r="D20" s="3">
        <f t="shared" si="1"/>
        <v>0</v>
      </c>
      <c r="E20" s="4">
        <v>0</v>
      </c>
      <c r="F20" s="4">
        <v>0</v>
      </c>
      <c r="G20" s="3">
        <f t="shared" si="2"/>
        <v>0</v>
      </c>
      <c r="H20" s="20"/>
    </row>
    <row r="21" spans="1:9" x14ac:dyDescent="0.25">
      <c r="A21" s="12"/>
      <c r="B21" s="2"/>
      <c r="C21" s="3"/>
      <c r="D21" s="3"/>
      <c r="E21" s="3"/>
      <c r="F21" s="3"/>
      <c r="G21" s="3"/>
    </row>
    <row r="22" spans="1:9" x14ac:dyDescent="0.25">
      <c r="A22" s="11" t="s">
        <v>19</v>
      </c>
      <c r="B22" s="1">
        <f t="shared" ref="B22:G22" si="3">SUM(B24,B25,B26,B29,B30,B33)</f>
        <v>0</v>
      </c>
      <c r="C22" s="1">
        <f t="shared" si="3"/>
        <v>0</v>
      </c>
      <c r="D22" s="1">
        <f t="shared" si="3"/>
        <v>0</v>
      </c>
      <c r="E22" s="1">
        <f t="shared" si="3"/>
        <v>0</v>
      </c>
      <c r="F22" s="1">
        <f t="shared" si="3"/>
        <v>0</v>
      </c>
      <c r="G22" s="1">
        <f t="shared" si="3"/>
        <v>0</v>
      </c>
    </row>
    <row r="23" spans="1:9" x14ac:dyDescent="0.25">
      <c r="A23" s="11"/>
      <c r="B23" s="2"/>
      <c r="C23" s="3"/>
      <c r="D23" s="3"/>
      <c r="E23" s="3"/>
      <c r="F23" s="3"/>
      <c r="G23" s="3"/>
    </row>
    <row r="24" spans="1:9" x14ac:dyDescent="0.25">
      <c r="A24" s="12" t="s">
        <v>9</v>
      </c>
      <c r="B24" s="4">
        <v>0</v>
      </c>
      <c r="C24" s="5">
        <v>0</v>
      </c>
      <c r="D24" s="2">
        <f t="shared" ref="D24:D29" si="4">SUM(B24:C24)</f>
        <v>0</v>
      </c>
      <c r="E24" s="5">
        <v>0</v>
      </c>
      <c r="F24" s="5">
        <v>0</v>
      </c>
      <c r="G24" s="2">
        <f>D24-E24</f>
        <v>0</v>
      </c>
    </row>
    <row r="25" spans="1:9" x14ac:dyDescent="0.25">
      <c r="A25" s="12" t="s">
        <v>10</v>
      </c>
      <c r="B25" s="4">
        <v>0</v>
      </c>
      <c r="C25" s="5">
        <v>0</v>
      </c>
      <c r="D25" s="2">
        <f t="shared" si="4"/>
        <v>0</v>
      </c>
      <c r="E25" s="5">
        <v>0</v>
      </c>
      <c r="F25" s="5">
        <v>0</v>
      </c>
      <c r="G25" s="2">
        <f>D25-E25</f>
        <v>0</v>
      </c>
      <c r="H25" s="20"/>
    </row>
    <row r="26" spans="1:9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4"/>
        <v>0</v>
      </c>
      <c r="E26" s="2">
        <f>SUM(E27:E28)</f>
        <v>0</v>
      </c>
      <c r="F26" s="2">
        <f>SUM(F27:F28)</f>
        <v>0</v>
      </c>
      <c r="G26" s="2">
        <f t="shared" ref="G26:G33" si="5">D26-E26</f>
        <v>0</v>
      </c>
    </row>
    <row r="27" spans="1:9" x14ac:dyDescent="0.25">
      <c r="A27" s="12" t="s">
        <v>21</v>
      </c>
      <c r="B27" s="15">
        <v>0</v>
      </c>
      <c r="C27" s="14">
        <v>0</v>
      </c>
      <c r="D27" s="17">
        <f t="shared" si="4"/>
        <v>0</v>
      </c>
      <c r="E27" s="14">
        <v>0</v>
      </c>
      <c r="F27" s="14">
        <v>0</v>
      </c>
      <c r="G27" s="16">
        <f t="shared" si="5"/>
        <v>0</v>
      </c>
      <c r="I27" s="21"/>
    </row>
    <row r="28" spans="1:9" x14ac:dyDescent="0.25">
      <c r="A28" s="12" t="s">
        <v>22</v>
      </c>
      <c r="B28" s="15">
        <v>0</v>
      </c>
      <c r="C28" s="14">
        <v>0</v>
      </c>
      <c r="D28" s="17">
        <f t="shared" si="4"/>
        <v>0</v>
      </c>
      <c r="E28" s="14">
        <v>0</v>
      </c>
      <c r="F28" s="14">
        <v>0</v>
      </c>
      <c r="G28" s="16">
        <f t="shared" si="5"/>
        <v>0</v>
      </c>
      <c r="I28" s="20"/>
    </row>
    <row r="29" spans="1:9" x14ac:dyDescent="0.25">
      <c r="A29" s="12" t="s">
        <v>14</v>
      </c>
      <c r="B29" s="4">
        <v>0</v>
      </c>
      <c r="C29" s="5">
        <v>0</v>
      </c>
      <c r="D29" s="3">
        <f t="shared" si="4"/>
        <v>0</v>
      </c>
      <c r="E29" s="5">
        <v>0</v>
      </c>
      <c r="F29" s="5">
        <v>0</v>
      </c>
      <c r="G29" s="2">
        <f t="shared" si="5"/>
        <v>0</v>
      </c>
      <c r="I29" s="20"/>
    </row>
    <row r="30" spans="1:9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5"/>
        <v>0</v>
      </c>
    </row>
    <row r="31" spans="1:9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5"/>
        <v>0</v>
      </c>
    </row>
    <row r="32" spans="1:9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5"/>
        <v>0</v>
      </c>
    </row>
    <row r="33" spans="1:7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5"/>
        <v>0</v>
      </c>
    </row>
    <row r="34" spans="1:7" x14ac:dyDescent="0.25">
      <c r="A34" s="12"/>
      <c r="B34" s="2"/>
      <c r="C34" s="3"/>
      <c r="D34" s="3"/>
      <c r="E34" s="3"/>
      <c r="F34" s="3"/>
      <c r="G34" s="2"/>
    </row>
    <row r="35" spans="1:7" x14ac:dyDescent="0.25">
      <c r="A35" s="11" t="s">
        <v>25</v>
      </c>
      <c r="B35" s="1">
        <f>SUM(B9+B22)</f>
        <v>26469433.5</v>
      </c>
      <c r="C35" s="1">
        <f t="shared" ref="C35" si="6">SUM(C9+C22)</f>
        <v>0</v>
      </c>
      <c r="D35" s="1">
        <f>SUM(D9+D22)</f>
        <v>26469433.5</v>
      </c>
      <c r="E35" s="1">
        <f>SUM(E9+E22)</f>
        <v>16522464.24</v>
      </c>
      <c r="F35" s="1">
        <f>SUM(F9+F22)</f>
        <v>16522464.24</v>
      </c>
      <c r="G35" s="1">
        <f>G11+G13</f>
        <v>9946969.2599999998</v>
      </c>
    </row>
    <row r="36" spans="1:7" ht="15.75" thickBot="1" x14ac:dyDescent="0.3">
      <c r="A36" s="13"/>
      <c r="B36" s="18"/>
      <c r="C36" s="19"/>
      <c r="D36" s="19"/>
      <c r="E36" s="19"/>
      <c r="F36" s="19">
        <f>+E35-F35</f>
        <v>0</v>
      </c>
      <c r="G36" s="19"/>
    </row>
    <row r="37" spans="1:7" x14ac:dyDescent="0.25">
      <c r="E37" s="32"/>
      <c r="G37" s="32"/>
    </row>
    <row r="38" spans="1:7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56999999999999995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ht="12" customHeigh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6" t="s">
        <v>28</v>
      </c>
      <c r="B4" s="37"/>
      <c r="C4" s="37"/>
      <c r="D4" s="37"/>
      <c r="E4" s="37"/>
      <c r="F4" s="37"/>
      <c r="G4" s="38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6" t="s">
        <v>29</v>
      </c>
      <c r="B6" s="37"/>
      <c r="C6" s="37"/>
      <c r="D6" s="37"/>
      <c r="E6" s="37"/>
      <c r="F6" s="37"/>
      <c r="G6" s="38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39" t="s">
        <v>0</v>
      </c>
      <c r="B8" s="41" t="s">
        <v>1</v>
      </c>
      <c r="C8" s="42"/>
      <c r="D8" s="42"/>
      <c r="E8" s="42"/>
      <c r="F8" s="43"/>
      <c r="G8" s="39" t="s">
        <v>2</v>
      </c>
    </row>
    <row r="9" spans="1:13" ht="26.25" thickBot="1" x14ac:dyDescent="0.3">
      <c r="A9" s="40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0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2019-10-07T17:24:13Z</cp:lastPrinted>
  <dcterms:created xsi:type="dcterms:W3CDTF">2018-04-09T19:02:26Z</dcterms:created>
  <dcterms:modified xsi:type="dcterms:W3CDTF">2019-10-07T17:24:37Z</dcterms:modified>
</cp:coreProperties>
</file>