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>
    <definedName name="_xlnm.Print_Area" localSheetId="0">'Sheet1'!$A$1:$K$28</definedName>
  </definedNames>
  <calcPr fullCalcOnLoad="1"/>
</workbook>
</file>

<file path=xl/sharedStrings.xml><?xml version="1.0" encoding="utf-8"?>
<sst xmlns="http://schemas.openxmlformats.org/spreadsheetml/2006/main" count="16" uniqueCount="16">
  <si>
    <t>PROYECCIONES DE INGRESOS - LDF</t>
  </si>
  <si>
    <t>(PESOS)</t>
  </si>
  <si>
    <t>(CIFRAS NOMINALES)</t>
  </si>
  <si>
    <t>CONCEPTO</t>
  </si>
  <si>
    <t>INGRESOS DE LIBRE DISPOSICION</t>
  </si>
  <si>
    <t>PRODUCTOS</t>
  </si>
  <si>
    <t>APROVECHAMIENTOS</t>
  </si>
  <si>
    <t>INGRESOS POR VENTA DE BIENES Y SERVICIOS</t>
  </si>
  <si>
    <t>PARTICIPACIONES</t>
  </si>
  <si>
    <t>APORTACIONES</t>
  </si>
  <si>
    <t>TRANSFERENCIAS, ASIGNACIONES, SUBSIDIOS Y OTRAS AYUDAS</t>
  </si>
  <si>
    <t>OTROS INGRESOS Y BENEFICIOS</t>
  </si>
  <si>
    <t>OTROS INGRESOS Y BENEFICIOS VARIOS</t>
  </si>
  <si>
    <t>TOTAL INGRESOS DE LIBRE DISPOSICION</t>
  </si>
  <si>
    <t>Total de Ingresos Proyectados</t>
  </si>
  <si>
    <t>SISTEMA PARA EL DESARROLLO INTEGRAL DE LA FAMILIA DEL MUNICIPIO DE PACHUCA DE SOTO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</si>
</sst>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Century Gothic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0" xfId="0" applyFill="1" applyAlignment="1">
      <alignment vertical="top"/>
    </xf>
    <xf numFmtId="0" fontId="3" fillId="0" borderId="0" xfId="0" applyFont="1" applyAlignment="1">
      <alignment horizontal="center" vertical="top"/>
    </xf>
    <xf numFmtId="44" fontId="0" fillId="0" borderId="0" xfId="0" applyNumberFormat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44" fontId="5" fillId="0" borderId="13" xfId="0" applyNumberFormat="1" applyFont="1" applyBorder="1" applyAlignment="1">
      <alignment vertical="top"/>
    </xf>
    <xf numFmtId="44" fontId="5" fillId="0" borderId="14" xfId="0" applyNumberFormat="1" applyFont="1" applyBorder="1" applyAlignment="1">
      <alignment vertical="top"/>
    </xf>
    <xf numFmtId="44" fontId="5" fillId="0" borderId="15" xfId="0" applyNumberFormat="1" applyFont="1" applyBorder="1" applyAlignment="1">
      <alignment vertical="top"/>
    </xf>
    <xf numFmtId="44" fontId="6" fillId="0" borderId="15" xfId="0" applyNumberFormat="1" applyFont="1" applyBorder="1" applyAlignment="1">
      <alignment horizontal="right" vertical="top"/>
    </xf>
    <xf numFmtId="44" fontId="4" fillId="0" borderId="15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44" fontId="4" fillId="0" borderId="16" xfId="0" applyNumberFormat="1" applyFont="1" applyBorder="1" applyAlignment="1">
      <alignment horizontal="right" vertical="top"/>
    </xf>
    <xf numFmtId="0" fontId="4" fillId="34" borderId="17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top"/>
    </xf>
    <xf numFmtId="0" fontId="4" fillId="0" borderId="13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 wrapText="1" readingOrder="1"/>
    </xf>
    <xf numFmtId="0" fontId="4" fillId="0" borderId="14" xfId="0" applyFont="1" applyBorder="1" applyAlignment="1">
      <alignment horizontal="left" vertical="top" wrapText="1" readingOrder="1"/>
    </xf>
    <xf numFmtId="44" fontId="4" fillId="0" borderId="13" xfId="0" applyNumberFormat="1" applyFont="1" applyBorder="1" applyAlignment="1">
      <alignment horizontal="right" vertical="top"/>
    </xf>
    <xf numFmtId="44" fontId="4" fillId="0" borderId="14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 wrapText="1" readingOrder="1"/>
    </xf>
    <xf numFmtId="0" fontId="7" fillId="0" borderId="11" xfId="0" applyFont="1" applyBorder="1" applyAlignment="1">
      <alignment horizontal="left" vertical="top" wrapText="1" readingOrder="1"/>
    </xf>
    <xf numFmtId="0" fontId="7" fillId="0" borderId="12" xfId="0" applyFont="1" applyBorder="1" applyAlignment="1">
      <alignment horizontal="left" vertical="top" wrapText="1" readingOrder="1"/>
    </xf>
    <xf numFmtId="44" fontId="4" fillId="0" borderId="10" xfId="0" applyNumberFormat="1" applyFont="1" applyBorder="1" applyAlignment="1">
      <alignment horizontal="right" vertical="top"/>
    </xf>
    <xf numFmtId="44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44" fontId="6" fillId="0" borderId="13" xfId="0" applyNumberFormat="1" applyFont="1" applyBorder="1" applyAlignment="1">
      <alignment horizontal="right" vertical="top"/>
    </xf>
    <xf numFmtId="44" fontId="6" fillId="0" borderId="14" xfId="0" applyNumberFormat="1" applyFont="1" applyBorder="1" applyAlignment="1">
      <alignment horizontal="right" vertical="top"/>
    </xf>
    <xf numFmtId="44" fontId="6" fillId="0" borderId="13" xfId="0" applyNumberFormat="1" applyFont="1" applyBorder="1" applyAlignment="1">
      <alignment horizontal="center" vertical="top"/>
    </xf>
    <xf numFmtId="44" fontId="6" fillId="0" borderId="14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2" fillId="33" borderId="18" xfId="0" applyFont="1" applyFill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center" vertical="top"/>
    </xf>
    <xf numFmtId="0" fontId="4" fillId="34" borderId="17" xfId="0" applyFont="1" applyFill="1" applyBorder="1" applyAlignment="1">
      <alignment horizontal="center" vertical="center" wrapText="1" readingOrder="1"/>
    </xf>
    <xf numFmtId="0" fontId="2" fillId="33" borderId="13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219075</xdr:rowOff>
    </xdr:from>
    <xdr:to>
      <xdr:col>1</xdr:col>
      <xdr:colOff>1323975</xdr:colOff>
      <xdr:row>27</xdr:row>
      <xdr:rowOff>19050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52400" y="3419475"/>
          <a:ext cx="239077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DIRECTORA EJECUTIVA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C.D. ROSALVA CRISTINA REYES RIVEMAR</a:t>
          </a:r>
        </a:p>
      </xdr:txBody>
    </xdr:sp>
    <xdr:clientData/>
  </xdr:twoCellAnchor>
  <xdr:twoCellAnchor>
    <xdr:from>
      <xdr:col>1</xdr:col>
      <xdr:colOff>1676400</xdr:colOff>
      <xdr:row>20</xdr:row>
      <xdr:rowOff>209550</xdr:rowOff>
    </xdr:from>
    <xdr:to>
      <xdr:col>7</xdr:col>
      <xdr:colOff>66675</xdr:colOff>
      <xdr:row>27</xdr:row>
      <xdr:rowOff>9525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2895600" y="3409950"/>
          <a:ext cx="216217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COORDINADORA ADMINISTRATIVA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L.C.SUSANA ORTIZ SERRANO</a:t>
          </a:r>
        </a:p>
      </xdr:txBody>
    </xdr:sp>
    <xdr:clientData/>
  </xdr:twoCellAnchor>
  <xdr:twoCellAnchor>
    <xdr:from>
      <xdr:col>7</xdr:col>
      <xdr:colOff>161925</xdr:colOff>
      <xdr:row>20</xdr:row>
      <xdr:rowOff>190500</xdr:rowOff>
    </xdr:from>
    <xdr:to>
      <xdr:col>10</xdr:col>
      <xdr:colOff>800100</xdr:colOff>
      <xdr:row>27</xdr:row>
      <xdr:rowOff>9525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5153025" y="3390900"/>
          <a:ext cx="248602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COMISARIO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C. ARIEL RAÚL GARCÍA CERVANTES</a:t>
          </a:r>
        </a:p>
      </xdr:txBody>
    </xdr:sp>
    <xdr:clientData/>
  </xdr:twoCellAnchor>
  <xdr:twoCellAnchor>
    <xdr:from>
      <xdr:col>0</xdr:col>
      <xdr:colOff>247650</xdr:colOff>
      <xdr:row>24</xdr:row>
      <xdr:rowOff>28575</xdr:rowOff>
    </xdr:from>
    <xdr:to>
      <xdr:col>1</xdr:col>
      <xdr:colOff>1314450</xdr:colOff>
      <xdr:row>24</xdr:row>
      <xdr:rowOff>28575</xdr:rowOff>
    </xdr:to>
    <xdr:sp>
      <xdr:nvSpPr>
        <xdr:cNvPr id="4" name="Conector recto 5"/>
        <xdr:cNvSpPr>
          <a:spLocks/>
        </xdr:cNvSpPr>
      </xdr:nvSpPr>
      <xdr:spPr>
        <a:xfrm>
          <a:off x="247650" y="4219575"/>
          <a:ext cx="2286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24</xdr:row>
      <xdr:rowOff>95250</xdr:rowOff>
    </xdr:from>
    <xdr:to>
      <xdr:col>6</xdr:col>
      <xdr:colOff>590550</xdr:colOff>
      <xdr:row>24</xdr:row>
      <xdr:rowOff>95250</xdr:rowOff>
    </xdr:to>
    <xdr:sp>
      <xdr:nvSpPr>
        <xdr:cNvPr id="5" name="Conector recto 6"/>
        <xdr:cNvSpPr>
          <a:spLocks/>
        </xdr:cNvSpPr>
      </xdr:nvSpPr>
      <xdr:spPr>
        <a:xfrm>
          <a:off x="2924175" y="4286250"/>
          <a:ext cx="1895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24</xdr:row>
      <xdr:rowOff>85725</xdr:rowOff>
    </xdr:from>
    <xdr:to>
      <xdr:col>10</xdr:col>
      <xdr:colOff>542925</xdr:colOff>
      <xdr:row>24</xdr:row>
      <xdr:rowOff>85725</xdr:rowOff>
    </xdr:to>
    <xdr:sp>
      <xdr:nvSpPr>
        <xdr:cNvPr id="6" name="Conector recto 7"/>
        <xdr:cNvSpPr>
          <a:spLocks/>
        </xdr:cNvSpPr>
      </xdr:nvSpPr>
      <xdr:spPr>
        <a:xfrm>
          <a:off x="5334000" y="4276725"/>
          <a:ext cx="2047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76200</xdr:rowOff>
    </xdr:from>
    <xdr:to>
      <xdr:col>0</xdr:col>
      <xdr:colOff>714375</xdr:colOff>
      <xdr:row>2</xdr:row>
      <xdr:rowOff>142875</xdr:rowOff>
    </xdr:to>
    <xdr:pic>
      <xdr:nvPicPr>
        <xdr:cNvPr id="7" name="Imagen 5"/>
        <xdr:cNvPicPr preferRelativeResize="1">
          <a:picLocks noChangeAspect="1"/>
        </xdr:cNvPicPr>
      </xdr:nvPicPr>
      <xdr:blipFill>
        <a:blip r:embed="rId1"/>
        <a:srcRect l="4870" t="74490" r="59823" b="5027"/>
        <a:stretch>
          <a:fillRect/>
        </a:stretch>
      </xdr:blipFill>
      <xdr:spPr>
        <a:xfrm>
          <a:off x="38100" y="76200"/>
          <a:ext cx="676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23"/>
  <sheetViews>
    <sheetView showGridLines="0" tabSelected="1" view="pageBreakPreview" zoomScale="110" zoomScaleSheetLayoutView="110" zoomScalePageLayoutView="0" workbookViewId="0" topLeftCell="A1">
      <selection activeCell="H15" sqref="H15"/>
    </sheetView>
  </sheetViews>
  <sheetFormatPr defaultColWidth="6.8515625" defaultRowHeight="12.75" customHeight="1"/>
  <cols>
    <col min="1" max="1" width="18.28125" style="0" customWidth="1"/>
    <col min="2" max="2" width="37.57421875" style="0" customWidth="1"/>
    <col min="3" max="3" width="4.28125" style="0" customWidth="1"/>
    <col min="4" max="4" width="26.00390625" style="0" hidden="1" customWidth="1"/>
    <col min="5" max="5" width="10.8515625" style="0" hidden="1" customWidth="1"/>
    <col min="6" max="6" width="3.28125" style="0" customWidth="1"/>
    <col min="7" max="7" width="11.421875" style="0" customWidth="1"/>
    <col min="8" max="8" width="13.421875" style="0" bestFit="1" customWidth="1"/>
    <col min="9" max="9" width="9.57421875" style="0" customWidth="1"/>
    <col min="10" max="10" width="4.7109375" style="0" customWidth="1"/>
    <col min="11" max="11" width="13.421875" style="0" bestFit="1" customWidth="1"/>
    <col min="12" max="15" width="6.8515625" style="0" customWidth="1"/>
    <col min="16" max="16" width="17.8515625" style="0" customWidth="1"/>
  </cols>
  <sheetData>
    <row r="1" spans="1:11" s="2" customFormat="1" ht="12.75">
      <c r="A1" s="39" t="s">
        <v>15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2" customFormat="1" ht="12.7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2" customFormat="1" ht="12.7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 s="2" customFormat="1" ht="12.75">
      <c r="A4" s="43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5"/>
    </row>
    <row r="5" spans="1:11" s="2" customFormat="1" ht="13.5" thickBot="1">
      <c r="A5" s="5"/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s="2" customFormat="1" ht="13.5" thickBot="1">
      <c r="A6" s="42" t="s">
        <v>3</v>
      </c>
      <c r="B6" s="42"/>
      <c r="C6" s="42"/>
      <c r="D6" s="42"/>
      <c r="E6" s="42"/>
      <c r="F6" s="42">
        <v>2019</v>
      </c>
      <c r="G6" s="42"/>
      <c r="H6" s="17">
        <v>2020</v>
      </c>
      <c r="I6" s="42">
        <v>2021</v>
      </c>
      <c r="J6" s="42"/>
      <c r="K6" s="17">
        <v>2022</v>
      </c>
    </row>
    <row r="7" spans="1:11" ht="13.5">
      <c r="A7" s="36" t="s">
        <v>4</v>
      </c>
      <c r="B7" s="37"/>
      <c r="C7" s="37"/>
      <c r="D7" s="37"/>
      <c r="E7" s="38"/>
      <c r="F7" s="8"/>
      <c r="G7" s="9"/>
      <c r="H7" s="10"/>
      <c r="I7" s="8"/>
      <c r="J7" s="9"/>
      <c r="K7" s="10"/>
    </row>
    <row r="8" spans="1:11" ht="13.5">
      <c r="A8" s="29" t="s">
        <v>5</v>
      </c>
      <c r="B8" s="30"/>
      <c r="C8" s="30"/>
      <c r="D8" s="30"/>
      <c r="E8" s="31"/>
      <c r="F8" s="32">
        <v>0</v>
      </c>
      <c r="G8" s="33"/>
      <c r="H8" s="11">
        <v>0</v>
      </c>
      <c r="I8" s="32">
        <v>0</v>
      </c>
      <c r="J8" s="33"/>
      <c r="K8" s="11">
        <v>0</v>
      </c>
    </row>
    <row r="9" spans="1:11" ht="13.5">
      <c r="A9" s="29" t="s">
        <v>6</v>
      </c>
      <c r="B9" s="30"/>
      <c r="C9" s="30"/>
      <c r="D9" s="30"/>
      <c r="E9" s="31"/>
      <c r="F9" s="32">
        <v>0</v>
      </c>
      <c r="G9" s="33"/>
      <c r="H9" s="11">
        <v>0</v>
      </c>
      <c r="I9" s="32">
        <v>0</v>
      </c>
      <c r="J9" s="33"/>
      <c r="K9" s="11">
        <v>0</v>
      </c>
    </row>
    <row r="10" spans="1:11" ht="13.5">
      <c r="A10" s="29" t="s">
        <v>7</v>
      </c>
      <c r="B10" s="30"/>
      <c r="C10" s="30"/>
      <c r="D10" s="30"/>
      <c r="E10" s="31"/>
      <c r="F10" s="32">
        <v>4406956.56</v>
      </c>
      <c r="G10" s="33"/>
      <c r="H10" s="11">
        <f>H16-H12-H13-H14</f>
        <v>6038242.32</v>
      </c>
      <c r="I10" s="34">
        <f>I16-I12-I13-I14</f>
        <v>6049117.609999998</v>
      </c>
      <c r="J10" s="35"/>
      <c r="K10" s="11">
        <f>K16-K12-K13-K14</f>
        <v>6236845.882770438</v>
      </c>
    </row>
    <row r="11" spans="1:11" ht="13.5">
      <c r="A11" s="29" t="s">
        <v>8</v>
      </c>
      <c r="B11" s="30"/>
      <c r="C11" s="30"/>
      <c r="D11" s="30"/>
      <c r="E11" s="31"/>
      <c r="F11" s="32">
        <v>0</v>
      </c>
      <c r="G11" s="33"/>
      <c r="H11" s="11">
        <v>0</v>
      </c>
      <c r="I11" s="32">
        <v>0</v>
      </c>
      <c r="J11" s="33"/>
      <c r="K11" s="11">
        <v>0</v>
      </c>
    </row>
    <row r="12" spans="1:11" ht="13.5">
      <c r="A12" s="29" t="s">
        <v>9</v>
      </c>
      <c r="B12" s="30"/>
      <c r="C12" s="30"/>
      <c r="D12" s="30"/>
      <c r="E12" s="31"/>
      <c r="F12" s="32">
        <f>5114561+1916112</f>
        <v>7030673</v>
      </c>
      <c r="G12" s="33"/>
      <c r="H12" s="11">
        <v>1916112</v>
      </c>
      <c r="I12" s="32">
        <v>1916112</v>
      </c>
      <c r="J12" s="33"/>
      <c r="K12" s="11">
        <v>1916112</v>
      </c>
    </row>
    <row r="13" spans="1:11" ht="13.5">
      <c r="A13" s="29" t="s">
        <v>10</v>
      </c>
      <c r="B13" s="30"/>
      <c r="C13" s="30"/>
      <c r="D13" s="30"/>
      <c r="E13" s="31"/>
      <c r="F13" s="32">
        <v>24585870.92</v>
      </c>
      <c r="G13" s="33"/>
      <c r="H13" s="11">
        <v>29067711</v>
      </c>
      <c r="I13" s="32">
        <v>29067711</v>
      </c>
      <c r="J13" s="33"/>
      <c r="K13" s="11">
        <v>29067711</v>
      </c>
    </row>
    <row r="14" spans="1:11" ht="13.5">
      <c r="A14" s="29" t="s">
        <v>11</v>
      </c>
      <c r="B14" s="30"/>
      <c r="C14" s="30"/>
      <c r="D14" s="30"/>
      <c r="E14" s="31"/>
      <c r="F14" s="32">
        <v>2018.2</v>
      </c>
      <c r="G14" s="33"/>
      <c r="H14" s="11">
        <v>1030</v>
      </c>
      <c r="I14" s="32">
        <v>1060.9</v>
      </c>
      <c r="J14" s="33"/>
      <c r="K14" s="11">
        <v>1092.73</v>
      </c>
    </row>
    <row r="15" spans="1:11" ht="13.5">
      <c r="A15" s="29" t="s">
        <v>12</v>
      </c>
      <c r="B15" s="30"/>
      <c r="C15" s="30"/>
      <c r="D15" s="30"/>
      <c r="E15" s="31"/>
      <c r="F15" s="32">
        <v>0</v>
      </c>
      <c r="G15" s="33"/>
      <c r="H15" s="11">
        <v>0</v>
      </c>
      <c r="I15" s="32">
        <v>0</v>
      </c>
      <c r="J15" s="33"/>
      <c r="K15" s="11">
        <v>0</v>
      </c>
    </row>
    <row r="16" spans="1:11" ht="10.5" customHeight="1">
      <c r="A16" s="19" t="s">
        <v>13</v>
      </c>
      <c r="B16" s="20"/>
      <c r="C16" s="20"/>
      <c r="D16" s="20"/>
      <c r="E16" s="21"/>
      <c r="F16" s="22">
        <f>SUM(F10:G15)</f>
        <v>36025518.68000001</v>
      </c>
      <c r="G16" s="23"/>
      <c r="H16" s="12">
        <v>37023095.32</v>
      </c>
      <c r="I16" s="22">
        <v>37034001.51</v>
      </c>
      <c r="J16" s="23"/>
      <c r="K16" s="12">
        <v>37221761.61277044</v>
      </c>
    </row>
    <row r="17" spans="1:11" ht="11.25" customHeight="1">
      <c r="A17" s="13"/>
      <c r="B17" s="14"/>
      <c r="C17" s="14"/>
      <c r="D17" s="14"/>
      <c r="E17" s="15"/>
      <c r="F17" s="8"/>
      <c r="G17" s="9"/>
      <c r="H17" s="10"/>
      <c r="I17" s="8"/>
      <c r="J17" s="9"/>
      <c r="K17" s="10"/>
    </row>
    <row r="18" spans="1:11" ht="13.5" customHeight="1" thickBot="1">
      <c r="A18" s="24" t="s">
        <v>14</v>
      </c>
      <c r="B18" s="25"/>
      <c r="C18" s="25"/>
      <c r="D18" s="25"/>
      <c r="E18" s="26"/>
      <c r="F18" s="27">
        <f>F16</f>
        <v>36025518.68000001</v>
      </c>
      <c r="G18" s="28"/>
      <c r="H18" s="16">
        <v>37023095.32</v>
      </c>
      <c r="I18" s="27">
        <v>37034001.51</v>
      </c>
      <c r="J18" s="28"/>
      <c r="K18" s="16">
        <v>37221761.61277044</v>
      </c>
    </row>
    <row r="19" ht="4.5" customHeight="1"/>
    <row r="20" spans="2:9" ht="12.75">
      <c r="B20" s="1"/>
      <c r="D20" s="3"/>
      <c r="G20" s="18"/>
      <c r="H20" s="18"/>
      <c r="I20" s="18"/>
    </row>
    <row r="21" ht="39.75" customHeight="1"/>
    <row r="22" spans="2:9" ht="12.75">
      <c r="B22" s="1"/>
      <c r="D22" s="1"/>
      <c r="G22" s="18"/>
      <c r="H22" s="18"/>
      <c r="I22" s="18"/>
    </row>
    <row r="23" ht="12.75" customHeight="1">
      <c r="P23" s="4"/>
    </row>
  </sheetData>
  <sheetProtection/>
  <mergeCells count="40">
    <mergeCell ref="A1:K1"/>
    <mergeCell ref="A6:E6"/>
    <mergeCell ref="F6:G6"/>
    <mergeCell ref="I6:J6"/>
    <mergeCell ref="A2:K2"/>
    <mergeCell ref="A3:K3"/>
    <mergeCell ref="A4:K4"/>
    <mergeCell ref="A7:E7"/>
    <mergeCell ref="A8:E8"/>
    <mergeCell ref="F8:G8"/>
    <mergeCell ref="I8:J8"/>
    <mergeCell ref="A9:E9"/>
    <mergeCell ref="F9:G9"/>
    <mergeCell ref="I9:J9"/>
    <mergeCell ref="A10:E10"/>
    <mergeCell ref="F10:G10"/>
    <mergeCell ref="I10:J10"/>
    <mergeCell ref="A11:E11"/>
    <mergeCell ref="F11:G11"/>
    <mergeCell ref="I11:J11"/>
    <mergeCell ref="A12:E12"/>
    <mergeCell ref="F12:G12"/>
    <mergeCell ref="I12:J12"/>
    <mergeCell ref="A13:E13"/>
    <mergeCell ref="F13:G13"/>
    <mergeCell ref="I13:J13"/>
    <mergeCell ref="A14:E14"/>
    <mergeCell ref="F14:G14"/>
    <mergeCell ref="I14:J14"/>
    <mergeCell ref="A15:E15"/>
    <mergeCell ref="F15:G15"/>
    <mergeCell ref="I15:J15"/>
    <mergeCell ref="G20:I20"/>
    <mergeCell ref="G22:I22"/>
    <mergeCell ref="A16:E16"/>
    <mergeCell ref="F16:G16"/>
    <mergeCell ref="I16:J16"/>
    <mergeCell ref="A18:E18"/>
    <mergeCell ref="F18:G18"/>
    <mergeCell ref="I18:J18"/>
  </mergeCells>
  <printOptions/>
  <pageMargins left="0.56" right="0.2362204724409449" top="0.58" bottom="0.2362204724409449" header="0.26" footer="0"/>
  <pageSetup fitToHeight="0" fitToWidth="0" horizontalDpi="360" verticalDpi="360" orientation="landscape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2020-01-09T00:05:18Z</cp:lastPrinted>
  <dcterms:created xsi:type="dcterms:W3CDTF">2019-05-03T15:19:04Z</dcterms:created>
  <dcterms:modified xsi:type="dcterms:W3CDTF">2020-01-09T00:05:22Z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01734361CD07C3C85B968AA4B2781C480C5E84517533FB2EE1174F74E95997FC9503DC872D15E7FE07B95AE100ED7F409B4A0F0DC78379094D2155C425B848F5719871B8DFDFB373318B9EA63000841D0FCFB0A29CD0BC9D04973166C098237976164DAD44CDE6BDA16CB447F36D5C63EAA27015C63BED058ABD7A68EAB82BC</vt:lpwstr>
  </property>
  <property fmtid="{D5CDD505-2E9C-101B-9397-08002B2CF9AE}" pid="3" name="Business Objects Context Information1">
    <vt:lpwstr>11F2FD5596D1FEC089FF7DFE1457610FCE0C3B4B7FF88E179ECFEF01843BBFB33789B9B143714029DC1EADF323E2717EA5E3A07E386266080B06006C70508CB23E7DEBD8243B46E42B1382A7BEA518AAC9B553CC4384364A6456B893FDD6589EAB0F6446026B0E5F9C62BF191C89BCFD51BA36F58F337A65A480A725E81BD24</vt:lpwstr>
  </property>
  <property fmtid="{D5CDD505-2E9C-101B-9397-08002B2CF9AE}" pid="4" name="Business Objects Context Information2">
    <vt:lpwstr>6E129F3FF71390DBA2BEC43C5F66A4D911DACDD040521DE66B6170B6DCA7767514A45011C28927382F5BB71E88DABAB12EE4049AFBA57B63952F606E5BF5CCD326E41B88041A95A549521A5E7F822F46F4ED63907EEC0441D3AEA1FE111CEC25D5A4345873133E8B6A0A7C2F9B66BAD88F943D5C7E65646D8E13157730DFA4A</vt:lpwstr>
  </property>
  <property fmtid="{D5CDD505-2E9C-101B-9397-08002B2CF9AE}" pid="5" name="Business Objects Context Information3">
    <vt:lpwstr>D0D4F7BC35DEF50AEFC213E7F6326D8F8CCA64DA7E58319F0355F9E00326BDB6E7FBFC03B58B8AEFFCB61C37E9BC33133261C810E0D2DBBF97DB6EAD328E5E90924C960ACA5072D88073FC4968D8AC1ABA54A84189AD275D5EEC07A95A74AAB3BC512631D42A18507CFF86F7B7D9CF549451BBDD4413AC73E54F0DD72F5CAA5</vt:lpwstr>
  </property>
  <property fmtid="{D5CDD505-2E9C-101B-9397-08002B2CF9AE}" pid="6" name="Business Objects Context Information4">
    <vt:lpwstr>4448DFD1CE5DE719CDDC9D73E6D86EB701284DB541A57D02B33C68063F57E00B8615A88E52BFAF91658063B24239A11980D33EBAC5FAE591AAE08FF2AB6930F5A1008D185CCD725426E5DAB0E3B1CCBE6CB1431F661E055D1659413B0418A06B6B8373DAD34F1B860E1860EA3CBFD20EB7EF1EC8E01EA723FAEFA7A4418593F</vt:lpwstr>
  </property>
  <property fmtid="{D5CDD505-2E9C-101B-9397-08002B2CF9AE}" pid="7" name="Business Objects Context Information5">
    <vt:lpwstr>20CB1B4B487F4045F856680F8E88891F231035DE3967F38C1F3FAEA509861720546C24816024AF748B4BDF8B7699A567D5287EB493EA90E79C9FE284242DC752F095382A757E0A97764CC85A9BF91A68BD8BAEBEAD1D08F50F15168C2BE6F195321DAFA9AE6DD66A099119080BF535A5935CA3CD203132E06CF557B94C4E6CA</vt:lpwstr>
  </property>
  <property fmtid="{D5CDD505-2E9C-101B-9397-08002B2CF9AE}" pid="8" name="Business Objects Context Information6">
    <vt:lpwstr>64FD9CCB251F789607DB2E0D79FB9F22E78C69013CE438BB9248E1BA1288BE193D3F19A419BF4F8571BBC0C89A3ECADAB760011D71382BD7E31D4AA69AEC57D088F75D60B731E601D9024B789A9174B6C48B7EC664182BACCCCDC66E33B0275C13A8F37CC86DE1F44BE6D76368B0188555754916</vt:lpwstr>
  </property>
</Properties>
</file>