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>
    <definedName name="_xlnm.Print_Area" localSheetId="0">'Sheet1'!$A$1:$I$55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7" authorId="0">
      <text>
        <r>
          <rPr>
            <b/>
            <sz val="9"/>
            <rFont val="Tahoma"/>
            <family val="2"/>
          </rPr>
          <t>Suma del momento contable "Ley de Ingresos Devengada" reflejada en balanza, ya que en los estados financieros presupuestales no se reflejan.</t>
        </r>
      </text>
    </comment>
  </commentList>
</comments>
</file>

<file path=xl/sharedStrings.xml><?xml version="1.0" encoding="utf-8"?>
<sst xmlns="http://schemas.openxmlformats.org/spreadsheetml/2006/main" count="63" uniqueCount="45">
  <si>
    <t>DIF MUNICIPAL PACHUCA DE SOTO</t>
  </si>
  <si>
    <t>BALANCE PRESUPUESTARIO</t>
  </si>
  <si>
    <t>DEL 01 DE ENERO AL  30 DE JUNIO DE 2019</t>
  </si>
  <si>
    <t>(PESOS)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</si>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</sst>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$&quot;* #,##0.00_-;\-&quot;$&quot;* #,##0.00_-;_-&quot;$&quot;* &quot;-&quot;??_-;_-@_-"/>
    <numFmt numFmtId="178" formatCode="_-* #,##0_-;\-* #,##0_-;_-* &quot;-&quot;_-;_-@_-"/>
    <numFmt numFmtId="179" formatCode="_-&quot;$&quot;* #,##0_-;\-&quot;$&quot;* #,##0_-;_-&quot;$&quot;* &quot;-&quot;_-;_-@_-"/>
  </numFmts>
  <fonts count="46"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5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1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9"/>
      <name val="Tahoma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7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179" fontId="5" fillId="0" borderId="0" applyFont="0" applyFill="0" applyBorder="0" applyAlignment="0" applyProtection="0"/>
    <xf numFmtId="0" fontId="27" fillId="2" borderId="0" applyNumberFormat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2" applyNumberFormat="0" applyAlignment="0" applyProtection="0"/>
    <xf numFmtId="0" fontId="5" fillId="4" borderId="3" applyNumberFormat="0" applyFont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6" fillId="5" borderId="6" applyNumberFormat="0" applyAlignment="0" applyProtection="0"/>
    <xf numFmtId="0" fontId="37" fillId="3" borderId="6" applyNumberFormat="0" applyAlignment="0" applyProtection="0"/>
    <xf numFmtId="0" fontId="38" fillId="6" borderId="7" applyNumberFormat="0" applyAlignment="0" applyProtection="0"/>
    <xf numFmtId="0" fontId="5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27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27" fillId="11" borderId="0" applyNumberFormat="0" applyBorder="0" applyAlignment="0" applyProtection="0"/>
    <xf numFmtId="0" fontId="44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27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27" fillId="31" borderId="0" applyNumberFormat="0" applyBorder="0" applyAlignment="0" applyProtection="0"/>
    <xf numFmtId="0" fontId="4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3" xfId="0" applyFont="1" applyFill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/>
    </xf>
    <xf numFmtId="4" fontId="3" fillId="0" borderId="13" xfId="0" applyNumberFormat="1" applyFont="1" applyFill="1" applyBorder="1" applyAlignment="1">
      <alignment horizontal="right" vertical="top"/>
    </xf>
    <xf numFmtId="4" fontId="3" fillId="0" borderId="14" xfId="0" applyNumberFormat="1" applyFont="1" applyFill="1" applyBorder="1" applyAlignment="1">
      <alignment horizontal="right" vertical="top"/>
    </xf>
    <xf numFmtId="4" fontId="3" fillId="0" borderId="15" xfId="0" applyNumberFormat="1" applyFont="1" applyFill="1" applyBorder="1" applyAlignment="1">
      <alignment horizontal="right" vertical="top"/>
    </xf>
    <xf numFmtId="4" fontId="3" fillId="0" borderId="16" xfId="0" applyNumberFormat="1" applyFont="1" applyFill="1" applyBorder="1" applyAlignment="1">
      <alignment horizontal="right" vertical="top"/>
    </xf>
    <xf numFmtId="4" fontId="4" fillId="0" borderId="13" xfId="0" applyNumberFormat="1" applyFont="1" applyFill="1" applyBorder="1" applyAlignment="1">
      <alignment horizontal="right" vertical="top"/>
    </xf>
    <xf numFmtId="4" fontId="4" fillId="0" borderId="14" xfId="0" applyNumberFormat="1" applyFont="1" applyFill="1" applyBorder="1" applyAlignment="1">
      <alignment horizontal="right" vertical="top"/>
    </xf>
    <xf numFmtId="4" fontId="5" fillId="34" borderId="0" xfId="0" applyNumberFormat="1" applyFont="1" applyFill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4" fontId="3" fillId="0" borderId="13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right" vertical="top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4" fontId="0" fillId="34" borderId="0" xfId="0" applyNumberFormat="1" applyFill="1" applyAlignment="1">
      <alignment vertical="top"/>
    </xf>
    <xf numFmtId="4" fontId="4" fillId="0" borderId="16" xfId="0" applyNumberFormat="1" applyFont="1" applyBorder="1" applyAlignment="1">
      <alignment horizontal="right" vertical="top"/>
    </xf>
    <xf numFmtId="4" fontId="3" fillId="0" borderId="20" xfId="0" applyNumberFormat="1" applyFont="1" applyFill="1" applyBorder="1" applyAlignment="1">
      <alignment horizontal="right" vertical="top"/>
    </xf>
    <xf numFmtId="4" fontId="4" fillId="0" borderId="21" xfId="0" applyNumberFormat="1" applyFont="1" applyFill="1" applyBorder="1" applyAlignment="1">
      <alignment horizontal="right" vertical="top"/>
    </xf>
    <xf numFmtId="4" fontId="3" fillId="0" borderId="21" xfId="0" applyNumberFormat="1" applyFont="1" applyFill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top"/>
    </xf>
    <xf numFmtId="4" fontId="4" fillId="0" borderId="21" xfId="0" applyNumberFormat="1" applyFont="1" applyBorder="1" applyAlignment="1">
      <alignment horizontal="right" vertical="top"/>
    </xf>
    <xf numFmtId="0" fontId="2" fillId="33" borderId="20" xfId="0" applyFont="1" applyFill="1" applyBorder="1" applyAlignment="1">
      <alignment horizontal="center" vertical="top"/>
    </xf>
    <xf numFmtId="4" fontId="3" fillId="0" borderId="20" xfId="0" applyNumberFormat="1" applyFont="1" applyBorder="1" applyAlignment="1">
      <alignment horizontal="right" vertical="top"/>
    </xf>
    <xf numFmtId="0" fontId="5" fillId="34" borderId="0" xfId="0" applyFont="1" applyFill="1" applyAlignment="1">
      <alignment vertical="top"/>
    </xf>
    <xf numFmtId="4" fontId="4" fillId="0" borderId="20" xfId="0" applyNumberFormat="1" applyFont="1" applyBorder="1" applyAlignment="1">
      <alignment horizontal="right" vertical="top"/>
    </xf>
    <xf numFmtId="0" fontId="5" fillId="34" borderId="0" xfId="0" applyFont="1" applyFill="1" applyAlignment="1">
      <alignment vertical="top" wrapText="1"/>
    </xf>
    <xf numFmtId="4" fontId="4" fillId="0" borderId="22" xfId="0" applyNumberFormat="1" applyFont="1" applyBorder="1" applyAlignment="1">
      <alignment horizontal="right" vertical="top"/>
    </xf>
  </cellXfs>
  <cellStyles count="63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ColLevel_2" xfId="21"/>
    <cellStyle name="Percent" xfId="22"/>
    <cellStyle name="Hyperlink" xfId="23"/>
    <cellStyle name="Followed Hyperlink" xfId="24"/>
    <cellStyle name="Salida" xfId="25"/>
    <cellStyle name="Nota" xfId="26"/>
    <cellStyle name="Título 2" xfId="27"/>
    <cellStyle name="Texto de advertencia" xfId="28"/>
    <cellStyle name="Título" xfId="29"/>
    <cellStyle name="Texto explicativo" xfId="30"/>
    <cellStyle name="Título 1" xfId="31"/>
    <cellStyle name="Título 4" xfId="32"/>
    <cellStyle name="Entrada" xfId="33"/>
    <cellStyle name="Cálculo" xfId="34"/>
    <cellStyle name="Celda de comprobación" xfId="35"/>
    <cellStyle name="ColLevel_7" xfId="36"/>
    <cellStyle name="Celda vinculada" xfId="37"/>
    <cellStyle name="Total" xfId="38"/>
    <cellStyle name="RowLevel_2" xfId="39"/>
    <cellStyle name="Correcto" xfId="40"/>
    <cellStyle name="40% - Énfasis5" xfId="41"/>
    <cellStyle name="Incorrecto" xfId="42"/>
    <cellStyle name="Neutro" xfId="43"/>
    <cellStyle name="20% - Énfasis5" xfId="44"/>
    <cellStyle name="Énfasis1" xfId="45"/>
    <cellStyle name="20% - Énfasis1" xfId="46"/>
    <cellStyle name="RowLevel_3" xfId="47"/>
    <cellStyle name="60% - Énfasis1" xfId="48"/>
    <cellStyle name="20% - Énfasis6" xfId="49"/>
    <cellStyle name="Énfasis2" xfId="50"/>
    <cellStyle name="20% - Énfasis2" xfId="51"/>
    <cellStyle name="40% - Énfasis2" xfId="52"/>
    <cellStyle name="RowLevel_4" xfId="53"/>
    <cellStyle name="60% - Énfasis2" xfId="54"/>
    <cellStyle name="Énfasis3" xfId="55"/>
    <cellStyle name="20% - Énfasis3" xfId="56"/>
    <cellStyle name="40% - Énfasis3" xfId="57"/>
    <cellStyle name="RowLevel_5" xfId="58"/>
    <cellStyle name="60% - Énfasis3" xfId="59"/>
    <cellStyle name="Énfasis4" xfId="60"/>
    <cellStyle name="20% - Énfasis4" xfId="61"/>
    <cellStyle name="40% - Énfasis4" xfId="62"/>
    <cellStyle name="RowLevel_6" xfId="63"/>
    <cellStyle name="60% - Énfasis4" xfId="64"/>
    <cellStyle name="Énfasis5" xfId="65"/>
    <cellStyle name="RowLevel_7" xfId="66"/>
    <cellStyle name="60% - Énfasis5" xfId="67"/>
    <cellStyle name="Énfasis6" xfId="68"/>
    <cellStyle name="40% - Énfasis6" xfId="69"/>
    <cellStyle name="60% - Énfasis6" xfId="70"/>
    <cellStyle name="ColLevel_1" xfId="71"/>
    <cellStyle name="ColLevel_3" xfId="72"/>
    <cellStyle name="ColLevel_4" xfId="73"/>
    <cellStyle name="ColLevel_5" xfId="74"/>
    <cellStyle name="ColLevel_6" xfId="75"/>
    <cellStyle name="RowLevel_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123825</xdr:rowOff>
    </xdr:from>
    <xdr:to>
      <xdr:col>0</xdr:col>
      <xdr:colOff>857250</xdr:colOff>
      <xdr:row>3</xdr:row>
      <xdr:rowOff>28575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180975" y="123825"/>
          <a:ext cx="676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Y52"/>
  <sheetViews>
    <sheetView showGridLines="0" tabSelected="1" view="pageBreakPreview" zoomScaleSheetLayoutView="100" workbookViewId="0" topLeftCell="B1">
      <selection activeCell="G11" sqref="G11"/>
    </sheetView>
  </sheetViews>
  <sheetFormatPr defaultColWidth="6.8515625" defaultRowHeight="12.75" customHeight="1"/>
  <cols>
    <col min="1" max="1" width="31.28125" style="0" customWidth="1"/>
    <col min="2" max="2" width="3.7109375" style="0" customWidth="1"/>
    <col min="3" max="3" width="50.8515625" style="0" customWidth="1"/>
    <col min="4" max="4" width="10.28125" style="0" customWidth="1"/>
    <col min="5" max="5" width="4.00390625" style="0" customWidth="1"/>
    <col min="6" max="6" width="2.7109375" style="0" customWidth="1"/>
    <col min="7" max="7" width="21.57421875" style="0" customWidth="1"/>
    <col min="8" max="8" width="12.7109375" style="0" customWidth="1"/>
    <col min="9" max="9" width="4.421875" style="0" customWidth="1"/>
    <col min="10" max="10" width="53.00390625" style="2" customWidth="1"/>
    <col min="11" max="11" width="11.7109375" style="2" bestFit="1" customWidth="1"/>
    <col min="12" max="25" width="6.8515625" style="2" customWidth="1"/>
  </cols>
  <sheetData>
    <row r="1" spans="1:25" s="1" customFormat="1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1" customFormat="1" ht="13.5" customHeight="1">
      <c r="A5" s="4" t="s">
        <v>4</v>
      </c>
      <c r="B5" s="5"/>
      <c r="C5" s="5"/>
      <c r="D5" s="5" t="s">
        <v>5</v>
      </c>
      <c r="E5" s="5"/>
      <c r="F5" s="5"/>
      <c r="G5" s="5" t="s">
        <v>6</v>
      </c>
      <c r="H5" s="5" t="s">
        <v>7</v>
      </c>
      <c r="I5" s="2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1" customFormat="1" ht="13.5" customHeight="1">
      <c r="A6" s="6"/>
      <c r="B6" s="7"/>
      <c r="C6" s="7"/>
      <c r="D6" s="7"/>
      <c r="E6" s="7"/>
      <c r="F6" s="7"/>
      <c r="G6" s="7"/>
      <c r="H6" s="7"/>
      <c r="I6" s="28"/>
      <c r="J6" s="2"/>
      <c r="K6" s="2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1" ht="12.75">
      <c r="A7" s="8" t="s">
        <v>8</v>
      </c>
      <c r="B7" s="9"/>
      <c r="C7" s="9"/>
      <c r="D7" s="10">
        <f>D8+D9+D10</f>
        <v>36547613</v>
      </c>
      <c r="E7" s="10"/>
      <c r="F7" s="10"/>
      <c r="G7" s="11">
        <f>G8+G9+G10</f>
        <v>17518649.89</v>
      </c>
      <c r="H7" s="12">
        <f>H8+H9+H10</f>
        <v>17518649.89</v>
      </c>
      <c r="I7" s="30"/>
      <c r="K7" s="29"/>
    </row>
    <row r="8" spans="1:11" ht="12.75">
      <c r="A8" s="8" t="s">
        <v>9</v>
      </c>
      <c r="B8" s="9"/>
      <c r="C8" s="9"/>
      <c r="D8" s="13">
        <v>34631501</v>
      </c>
      <c r="E8" s="13">
        <v>34631501</v>
      </c>
      <c r="F8" s="13">
        <v>34631501</v>
      </c>
      <c r="G8" s="13">
        <f>17518649.89-1916112</f>
        <v>15602537.89</v>
      </c>
      <c r="H8" s="13">
        <v>15602537.89</v>
      </c>
      <c r="I8" s="31"/>
      <c r="K8" s="29"/>
    </row>
    <row r="9" spans="1:11" ht="12.75">
      <c r="A9" s="8" t="s">
        <v>10</v>
      </c>
      <c r="B9" s="9"/>
      <c r="C9" s="9"/>
      <c r="D9" s="14">
        <v>1916112</v>
      </c>
      <c r="E9" s="15"/>
      <c r="F9" s="16"/>
      <c r="G9" s="13">
        <v>1916112</v>
      </c>
      <c r="H9" s="13">
        <v>1916112</v>
      </c>
      <c r="I9" s="31"/>
      <c r="K9" s="29"/>
    </row>
    <row r="10" spans="1:9" ht="12.75">
      <c r="A10" s="8" t="s">
        <v>11</v>
      </c>
      <c r="B10" s="9"/>
      <c r="C10" s="9"/>
      <c r="D10" s="13">
        <v>0</v>
      </c>
      <c r="E10" s="13"/>
      <c r="F10" s="13"/>
      <c r="G10" s="13">
        <v>0</v>
      </c>
      <c r="H10" s="13">
        <v>0</v>
      </c>
      <c r="I10" s="31"/>
    </row>
    <row r="11" spans="1:12" ht="12.75">
      <c r="A11" s="8" t="s">
        <v>12</v>
      </c>
      <c r="B11" s="9"/>
      <c r="C11" s="9"/>
      <c r="D11" s="17">
        <f>D12+D13</f>
        <v>36547613</v>
      </c>
      <c r="E11" s="17"/>
      <c r="F11" s="17"/>
      <c r="G11" s="17">
        <f>G12+G13</f>
        <v>14057999.86</v>
      </c>
      <c r="H11" s="18">
        <f>H12+H13</f>
        <v>14040983.459999999</v>
      </c>
      <c r="I11" s="32"/>
      <c r="J11" s="29"/>
      <c r="K11" s="29"/>
      <c r="L11" s="29"/>
    </row>
    <row r="12" spans="1:9" ht="12.75">
      <c r="A12" s="8" t="s">
        <v>13</v>
      </c>
      <c r="B12" s="9"/>
      <c r="C12" s="9"/>
      <c r="D12" s="13">
        <v>34631501</v>
      </c>
      <c r="E12" s="13">
        <v>34631501</v>
      </c>
      <c r="F12" s="13">
        <v>34631501</v>
      </c>
      <c r="G12" s="19">
        <v>13419295.86</v>
      </c>
      <c r="H12" s="14">
        <f>13419295.86-3352.4</f>
        <v>13415943.459999999</v>
      </c>
      <c r="I12" s="33"/>
    </row>
    <row r="13" spans="1:9" ht="12.75">
      <c r="A13" s="8" t="s">
        <v>14</v>
      </c>
      <c r="B13" s="9"/>
      <c r="C13" s="9"/>
      <c r="D13" s="13">
        <v>1916112</v>
      </c>
      <c r="E13" s="13"/>
      <c r="F13" s="13"/>
      <c r="G13" s="13">
        <v>638704</v>
      </c>
      <c r="H13" s="13">
        <v>625040</v>
      </c>
      <c r="I13" s="31"/>
    </row>
    <row r="14" spans="1:9" ht="12.75">
      <c r="A14" s="8" t="s">
        <v>15</v>
      </c>
      <c r="B14" s="9"/>
      <c r="C14" s="9"/>
      <c r="D14" s="17">
        <f>D15+D16</f>
        <v>0</v>
      </c>
      <c r="E14" s="17"/>
      <c r="F14" s="17"/>
      <c r="G14" s="17">
        <f>G15+G16</f>
        <v>0</v>
      </c>
      <c r="H14" s="17">
        <f>H15+H16</f>
        <v>0</v>
      </c>
      <c r="I14" s="34"/>
    </row>
    <row r="15" spans="1:10" ht="12.75">
      <c r="A15" s="8" t="s">
        <v>16</v>
      </c>
      <c r="B15" s="9"/>
      <c r="C15" s="9"/>
      <c r="D15" s="13">
        <v>0</v>
      </c>
      <c r="E15" s="13"/>
      <c r="F15" s="13"/>
      <c r="G15" s="13">
        <v>0</v>
      </c>
      <c r="H15" s="13">
        <v>0</v>
      </c>
      <c r="I15" s="31"/>
      <c r="J15" s="19"/>
    </row>
    <row r="16" spans="1:9" ht="12.75">
      <c r="A16" s="8" t="s">
        <v>17</v>
      </c>
      <c r="B16" s="9"/>
      <c r="C16" s="9"/>
      <c r="D16" s="13">
        <v>0</v>
      </c>
      <c r="E16" s="13"/>
      <c r="F16" s="13"/>
      <c r="G16" s="13">
        <v>0</v>
      </c>
      <c r="H16" s="13">
        <v>0</v>
      </c>
      <c r="I16" s="31"/>
    </row>
    <row r="17" spans="1:9" ht="12.75">
      <c r="A17" s="8" t="s">
        <v>18</v>
      </c>
      <c r="B17" s="9"/>
      <c r="C17" s="9"/>
      <c r="D17" s="17">
        <f>D7-D11+D14</f>
        <v>0</v>
      </c>
      <c r="E17" s="17"/>
      <c r="F17" s="17"/>
      <c r="G17" s="17">
        <f>G7-G11+G14</f>
        <v>3460650.030000001</v>
      </c>
      <c r="H17" s="18">
        <f>H7-H11+H14</f>
        <v>3477666.4300000016</v>
      </c>
      <c r="I17" s="32"/>
    </row>
    <row r="18" spans="1:10" ht="12.75">
      <c r="A18" s="8" t="s">
        <v>19</v>
      </c>
      <c r="B18" s="9"/>
      <c r="C18" s="9"/>
      <c r="D18" s="17">
        <f>D17-D10</f>
        <v>0</v>
      </c>
      <c r="E18" s="17"/>
      <c r="F18" s="17"/>
      <c r="G18" s="17">
        <f>G17-G10</f>
        <v>3460650.030000001</v>
      </c>
      <c r="H18" s="18">
        <f>H17-H10</f>
        <v>3477666.4300000016</v>
      </c>
      <c r="I18" s="32"/>
      <c r="J18" s="29"/>
    </row>
    <row r="19" spans="1:9" ht="24" customHeight="1">
      <c r="A19" s="8" t="s">
        <v>20</v>
      </c>
      <c r="B19" s="9"/>
      <c r="C19" s="9"/>
      <c r="D19" s="10">
        <f>D18-D14</f>
        <v>0</v>
      </c>
      <c r="E19" s="10"/>
      <c r="F19" s="10"/>
      <c r="G19" s="10">
        <f>G18-G14</f>
        <v>3460650.030000001</v>
      </c>
      <c r="H19" s="12">
        <f>H18-H14</f>
        <v>3477666.4300000016</v>
      </c>
      <c r="I19" s="35"/>
    </row>
    <row r="20" spans="1:25" s="1" customFormat="1" ht="27" customHeight="1">
      <c r="A20" s="6" t="s">
        <v>4</v>
      </c>
      <c r="B20" s="7"/>
      <c r="C20" s="7"/>
      <c r="D20" s="20" t="s">
        <v>21</v>
      </c>
      <c r="E20" s="20"/>
      <c r="F20" s="20"/>
      <c r="G20" s="7" t="s">
        <v>6</v>
      </c>
      <c r="H20" s="20" t="s">
        <v>22</v>
      </c>
      <c r="I20" s="3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9" ht="12.75">
      <c r="A21" s="8" t="s">
        <v>23</v>
      </c>
      <c r="B21" s="9"/>
      <c r="C21" s="9"/>
      <c r="D21" s="21">
        <v>0</v>
      </c>
      <c r="E21" s="21"/>
      <c r="F21" s="21"/>
      <c r="G21" s="21">
        <v>0</v>
      </c>
      <c r="H21" s="21">
        <v>0</v>
      </c>
      <c r="I21" s="37"/>
    </row>
    <row r="22" spans="1:9" ht="12.75">
      <c r="A22" s="8" t="s">
        <v>24</v>
      </c>
      <c r="B22" s="9"/>
      <c r="C22" s="9"/>
      <c r="D22" s="21">
        <v>0</v>
      </c>
      <c r="E22" s="21"/>
      <c r="F22" s="21"/>
      <c r="G22" s="21">
        <v>0</v>
      </c>
      <c r="H22" s="21">
        <v>0</v>
      </c>
      <c r="I22" s="37"/>
    </row>
    <row r="23" spans="1:9" ht="12.75">
      <c r="A23" s="8" t="s">
        <v>25</v>
      </c>
      <c r="B23" s="9"/>
      <c r="C23" s="9"/>
      <c r="D23" s="21">
        <v>0</v>
      </c>
      <c r="E23" s="21"/>
      <c r="F23" s="21"/>
      <c r="G23" s="21">
        <v>0</v>
      </c>
      <c r="H23" s="21">
        <v>0</v>
      </c>
      <c r="I23" s="37"/>
    </row>
    <row r="24" spans="1:11" ht="12.75">
      <c r="A24" s="8" t="s">
        <v>26</v>
      </c>
      <c r="B24" s="9"/>
      <c r="C24" s="9"/>
      <c r="D24" s="10">
        <f>D19+D21</f>
        <v>0</v>
      </c>
      <c r="E24" s="10"/>
      <c r="F24" s="10"/>
      <c r="G24" s="10">
        <f>G19+G21</f>
        <v>3460650.030000001</v>
      </c>
      <c r="H24" s="12">
        <f>H19+H21</f>
        <v>3477666.4300000016</v>
      </c>
      <c r="I24" s="35"/>
      <c r="K24" s="38"/>
    </row>
    <row r="25" spans="1:25" s="1" customFormat="1" ht="13.5" customHeight="1">
      <c r="A25" s="6" t="s">
        <v>4</v>
      </c>
      <c r="B25" s="7"/>
      <c r="C25" s="7"/>
      <c r="D25" s="7" t="s">
        <v>5</v>
      </c>
      <c r="E25" s="7"/>
      <c r="F25" s="7"/>
      <c r="G25" s="7" t="s">
        <v>6</v>
      </c>
      <c r="H25" s="7" t="s">
        <v>7</v>
      </c>
      <c r="I25" s="2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1" customFormat="1" ht="13.5" customHeight="1">
      <c r="A26" s="6"/>
      <c r="B26" s="7"/>
      <c r="C26" s="7"/>
      <c r="D26" s="7"/>
      <c r="E26" s="7"/>
      <c r="F26" s="7"/>
      <c r="G26" s="7"/>
      <c r="H26" s="7"/>
      <c r="I26" s="2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9" ht="12.75">
      <c r="A27" s="8" t="s">
        <v>27</v>
      </c>
      <c r="B27" s="9"/>
      <c r="C27" s="9"/>
      <c r="D27" s="10">
        <f>D28+D29</f>
        <v>0</v>
      </c>
      <c r="E27" s="10"/>
      <c r="F27" s="10"/>
      <c r="G27" s="10">
        <f>G28+G29</f>
        <v>0</v>
      </c>
      <c r="H27" s="10">
        <f>H28+H29</f>
        <v>0</v>
      </c>
      <c r="I27" s="39"/>
    </row>
    <row r="28" spans="1:9" ht="12.75">
      <c r="A28" s="8" t="s">
        <v>28</v>
      </c>
      <c r="B28" s="9"/>
      <c r="C28" s="9"/>
      <c r="D28" s="21">
        <v>0</v>
      </c>
      <c r="E28" s="21"/>
      <c r="F28" s="21"/>
      <c r="G28" s="21">
        <v>0</v>
      </c>
      <c r="H28" s="21">
        <v>0</v>
      </c>
      <c r="I28" s="37"/>
    </row>
    <row r="29" spans="1:9" ht="12.75">
      <c r="A29" s="8" t="s">
        <v>29</v>
      </c>
      <c r="B29" s="9"/>
      <c r="C29" s="9"/>
      <c r="D29" s="21">
        <v>0</v>
      </c>
      <c r="E29" s="21"/>
      <c r="F29" s="21"/>
      <c r="G29" s="21">
        <v>0</v>
      </c>
      <c r="H29" s="21">
        <v>0</v>
      </c>
      <c r="I29" s="37"/>
    </row>
    <row r="30" spans="1:9" ht="12.75">
      <c r="A30" s="8" t="s">
        <v>30</v>
      </c>
      <c r="B30" s="9"/>
      <c r="C30" s="9"/>
      <c r="D30" s="10">
        <f>D31+D32</f>
        <v>0</v>
      </c>
      <c r="E30" s="10"/>
      <c r="F30" s="10"/>
      <c r="G30" s="10">
        <f>G31+G32</f>
        <v>0</v>
      </c>
      <c r="H30" s="10">
        <f>H31+H32</f>
        <v>0</v>
      </c>
      <c r="I30" s="39"/>
    </row>
    <row r="31" spans="1:9" ht="12.75">
      <c r="A31" s="8" t="s">
        <v>31</v>
      </c>
      <c r="B31" s="9"/>
      <c r="C31" s="9"/>
      <c r="D31" s="21">
        <v>0</v>
      </c>
      <c r="E31" s="21"/>
      <c r="F31" s="21"/>
      <c r="G31" s="21">
        <v>0</v>
      </c>
      <c r="H31" s="21">
        <v>0</v>
      </c>
      <c r="I31" s="37"/>
    </row>
    <row r="32" spans="1:9" ht="12.75">
      <c r="A32" s="8" t="s">
        <v>32</v>
      </c>
      <c r="B32" s="9"/>
      <c r="C32" s="9"/>
      <c r="D32" s="21">
        <v>0</v>
      </c>
      <c r="E32" s="21"/>
      <c r="F32" s="21"/>
      <c r="G32" s="21">
        <v>0</v>
      </c>
      <c r="H32" s="21">
        <v>0</v>
      </c>
      <c r="I32" s="37"/>
    </row>
    <row r="33" spans="1:9" ht="12.75">
      <c r="A33" s="8" t="s">
        <v>33</v>
      </c>
      <c r="B33" s="9"/>
      <c r="C33" s="9"/>
      <c r="D33" s="10">
        <f>D27-D30</f>
        <v>0</v>
      </c>
      <c r="E33" s="10"/>
      <c r="F33" s="10"/>
      <c r="G33" s="10">
        <f>G27-G30</f>
        <v>0</v>
      </c>
      <c r="H33" s="10">
        <f>H27-H30</f>
        <v>0</v>
      </c>
      <c r="I33" s="39"/>
    </row>
    <row r="34" spans="1:25" s="1" customFormat="1" ht="13.5" customHeight="1">
      <c r="A34" s="6" t="s">
        <v>4</v>
      </c>
      <c r="B34" s="7"/>
      <c r="C34" s="7"/>
      <c r="D34" s="7" t="s">
        <v>5</v>
      </c>
      <c r="E34" s="7"/>
      <c r="F34" s="7"/>
      <c r="G34" s="7" t="s">
        <v>6</v>
      </c>
      <c r="H34" s="7" t="s">
        <v>7</v>
      </c>
      <c r="I34" s="2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1" customFormat="1" ht="13.5" customHeight="1">
      <c r="A35" s="6"/>
      <c r="B35" s="7"/>
      <c r="C35" s="7"/>
      <c r="D35" s="7"/>
      <c r="E35" s="7"/>
      <c r="F35" s="7"/>
      <c r="G35" s="7"/>
      <c r="H35" s="7"/>
      <c r="I35" s="2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9" ht="12.75">
      <c r="A36" s="8" t="s">
        <v>34</v>
      </c>
      <c r="B36" s="9"/>
      <c r="C36" s="9"/>
      <c r="D36" s="13">
        <v>34631501</v>
      </c>
      <c r="E36" s="13">
        <v>34631501</v>
      </c>
      <c r="F36" s="13">
        <v>34631501</v>
      </c>
      <c r="G36" s="13">
        <f>17518649.89-1916112</f>
        <v>15602537.89</v>
      </c>
      <c r="H36" s="13">
        <v>15602537.89</v>
      </c>
      <c r="I36" s="31"/>
    </row>
    <row r="37" spans="1:9" ht="12.75">
      <c r="A37" s="8" t="s">
        <v>35</v>
      </c>
      <c r="B37" s="9"/>
      <c r="C37" s="9"/>
      <c r="D37" s="13">
        <v>0</v>
      </c>
      <c r="E37" s="13"/>
      <c r="F37" s="13"/>
      <c r="G37" s="13">
        <v>0</v>
      </c>
      <c r="H37" s="13">
        <v>0</v>
      </c>
      <c r="I37" s="31"/>
    </row>
    <row r="38" spans="1:9" ht="12.75">
      <c r="A38" s="8" t="s">
        <v>28</v>
      </c>
      <c r="B38" s="9"/>
      <c r="C38" s="9"/>
      <c r="D38" s="13">
        <v>0</v>
      </c>
      <c r="E38" s="13"/>
      <c r="F38" s="13"/>
      <c r="G38" s="13">
        <v>0</v>
      </c>
      <c r="H38" s="13">
        <v>0</v>
      </c>
      <c r="I38" s="31"/>
    </row>
    <row r="39" spans="1:9" ht="12.75">
      <c r="A39" s="8" t="s">
        <v>31</v>
      </c>
      <c r="B39" s="9"/>
      <c r="C39" s="9"/>
      <c r="D39" s="13">
        <v>0</v>
      </c>
      <c r="E39" s="13"/>
      <c r="F39" s="13"/>
      <c r="G39" s="13">
        <v>0</v>
      </c>
      <c r="H39" s="13">
        <v>0</v>
      </c>
      <c r="I39" s="31"/>
    </row>
    <row r="40" spans="1:9" ht="12.75">
      <c r="A40" s="8" t="s">
        <v>36</v>
      </c>
      <c r="B40" s="9"/>
      <c r="C40" s="9"/>
      <c r="D40" s="13">
        <v>34631501</v>
      </c>
      <c r="E40" s="13">
        <v>34631501</v>
      </c>
      <c r="F40" s="13">
        <v>34631501</v>
      </c>
      <c r="G40" s="19">
        <v>13419295.86</v>
      </c>
      <c r="H40" s="14">
        <v>13419295.86</v>
      </c>
      <c r="I40" s="33"/>
    </row>
    <row r="41" spans="1:10" ht="33" customHeight="1">
      <c r="A41" s="8" t="s">
        <v>37</v>
      </c>
      <c r="B41" s="9"/>
      <c r="C41" s="9"/>
      <c r="D41" s="13">
        <v>0</v>
      </c>
      <c r="E41" s="13"/>
      <c r="F41" s="13"/>
      <c r="G41" s="13">
        <v>0</v>
      </c>
      <c r="H41" s="13">
        <v>0</v>
      </c>
      <c r="I41" s="31"/>
      <c r="J41" s="40"/>
    </row>
    <row r="42" spans="1:10" ht="12.75">
      <c r="A42" s="8" t="s">
        <v>38</v>
      </c>
      <c r="B42" s="9"/>
      <c r="C42" s="9"/>
      <c r="D42" s="17">
        <f>D36+D37-D40+D41</f>
        <v>0</v>
      </c>
      <c r="E42" s="17"/>
      <c r="F42" s="17"/>
      <c r="G42" s="17">
        <f>G36+G37-G40+G41</f>
        <v>2183242.030000001</v>
      </c>
      <c r="H42" s="17">
        <f>H36+H37-H40+H41</f>
        <v>2183242.030000001</v>
      </c>
      <c r="I42" s="34"/>
      <c r="J42" s="29"/>
    </row>
    <row r="43" spans="1:25" s="1" customFormat="1" ht="13.5" customHeight="1">
      <c r="A43" s="6" t="s">
        <v>4</v>
      </c>
      <c r="B43" s="7"/>
      <c r="C43" s="7"/>
      <c r="D43" s="7" t="s">
        <v>5</v>
      </c>
      <c r="E43" s="7"/>
      <c r="F43" s="7"/>
      <c r="G43" s="7" t="s">
        <v>6</v>
      </c>
      <c r="H43" s="7" t="s">
        <v>7</v>
      </c>
      <c r="I43" s="2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1" customFormat="1" ht="13.5" customHeight="1">
      <c r="A44" s="6"/>
      <c r="B44" s="7"/>
      <c r="C44" s="7"/>
      <c r="D44" s="7"/>
      <c r="E44" s="7"/>
      <c r="F44" s="7"/>
      <c r="G44" s="7"/>
      <c r="H44" s="7"/>
      <c r="I44" s="2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9" ht="12.75">
      <c r="A45" s="8" t="s">
        <v>39</v>
      </c>
      <c r="B45" s="9"/>
      <c r="C45" s="9"/>
      <c r="D45" s="10">
        <v>1916112</v>
      </c>
      <c r="E45" s="10"/>
      <c r="F45" s="10"/>
      <c r="G45" s="13">
        <v>1916112</v>
      </c>
      <c r="H45" s="10">
        <v>1916112</v>
      </c>
      <c r="I45" s="39"/>
    </row>
    <row r="46" spans="1:9" ht="24.75" customHeight="1">
      <c r="A46" s="22" t="s">
        <v>40</v>
      </c>
      <c r="B46" s="23"/>
      <c r="C46" s="23"/>
      <c r="D46" s="10">
        <f>D29-D32</f>
        <v>0</v>
      </c>
      <c r="E46" s="10"/>
      <c r="F46" s="10"/>
      <c r="G46" s="10">
        <f>G29-G32</f>
        <v>0</v>
      </c>
      <c r="H46" s="10">
        <f>H29-H32</f>
        <v>0</v>
      </c>
      <c r="I46" s="39"/>
    </row>
    <row r="47" spans="1:9" ht="12.75">
      <c r="A47" s="8" t="s">
        <v>29</v>
      </c>
      <c r="B47" s="9"/>
      <c r="C47" s="9"/>
      <c r="D47" s="21">
        <v>0</v>
      </c>
      <c r="E47" s="21"/>
      <c r="F47" s="21"/>
      <c r="G47" s="21">
        <v>0</v>
      </c>
      <c r="H47" s="21">
        <v>0</v>
      </c>
      <c r="I47" s="37"/>
    </row>
    <row r="48" spans="1:10" ht="12.75">
      <c r="A48" s="8" t="s">
        <v>32</v>
      </c>
      <c r="B48" s="9"/>
      <c r="C48" s="9"/>
      <c r="D48" s="21">
        <v>0</v>
      </c>
      <c r="E48" s="21"/>
      <c r="F48" s="21"/>
      <c r="G48" s="21">
        <v>0</v>
      </c>
      <c r="H48" s="21">
        <v>0</v>
      </c>
      <c r="I48" s="37"/>
      <c r="J48" s="29"/>
    </row>
    <row r="49" spans="1:9" ht="12.75">
      <c r="A49" s="8" t="s">
        <v>41</v>
      </c>
      <c r="B49" s="9"/>
      <c r="C49" s="9"/>
      <c r="D49" s="10">
        <v>1916112</v>
      </c>
      <c r="E49" s="10"/>
      <c r="F49" s="10"/>
      <c r="G49" s="10">
        <v>638704</v>
      </c>
      <c r="H49" s="10">
        <v>625040</v>
      </c>
      <c r="I49" s="39"/>
    </row>
    <row r="50" spans="1:9" ht="12.75">
      <c r="A50" s="8" t="s">
        <v>42</v>
      </c>
      <c r="B50" s="9"/>
      <c r="C50" s="9"/>
      <c r="D50" s="21">
        <v>0</v>
      </c>
      <c r="E50" s="21"/>
      <c r="F50" s="21"/>
      <c r="G50" s="21">
        <v>0</v>
      </c>
      <c r="H50" s="21">
        <v>0</v>
      </c>
      <c r="I50" s="37"/>
    </row>
    <row r="51" spans="1:9" ht="12.75">
      <c r="A51" s="8" t="s">
        <v>43</v>
      </c>
      <c r="B51" s="9"/>
      <c r="C51" s="9"/>
      <c r="D51" s="10">
        <f>D45-D49+D50+D46</f>
        <v>0</v>
      </c>
      <c r="E51" s="10"/>
      <c r="F51" s="10"/>
      <c r="G51" s="10">
        <f>G45+G46-G49+G50</f>
        <v>1277408</v>
      </c>
      <c r="H51" s="10">
        <f>H45+H46-H49+H50</f>
        <v>1291072</v>
      </c>
      <c r="I51" s="39"/>
    </row>
    <row r="52" spans="1:10" ht="13.5">
      <c r="A52" s="24" t="s">
        <v>44</v>
      </c>
      <c r="B52" s="25"/>
      <c r="C52" s="25"/>
      <c r="D52" s="26">
        <f>D51-D46</f>
        <v>0</v>
      </c>
      <c r="E52" s="26"/>
      <c r="F52" s="26"/>
      <c r="G52" s="26">
        <f>G51-G46</f>
        <v>1277408</v>
      </c>
      <c r="H52" s="26">
        <f>H51-H46</f>
        <v>1291072</v>
      </c>
      <c r="I52" s="41"/>
      <c r="J52" s="29"/>
    </row>
    <row r="53" ht="9.75" customHeight="1"/>
    <row r="54" ht="7.5" customHeight="1"/>
  </sheetData>
  <sheetProtection/>
  <mergeCells count="140">
    <mergeCell ref="A1:I1"/>
    <mergeCell ref="A2:I2"/>
    <mergeCell ref="A3:I3"/>
    <mergeCell ref="A4:I4"/>
    <mergeCell ref="A7:C7"/>
    <mergeCell ref="D7:F7"/>
    <mergeCell ref="H7:I7"/>
    <mergeCell ref="A8:C8"/>
    <mergeCell ref="D8:F8"/>
    <mergeCell ref="H8:I8"/>
    <mergeCell ref="A9:C9"/>
    <mergeCell ref="D9:F9"/>
    <mergeCell ref="H9:I9"/>
    <mergeCell ref="A10:C10"/>
    <mergeCell ref="D10:F10"/>
    <mergeCell ref="H10:I10"/>
    <mergeCell ref="A11:C11"/>
    <mergeCell ref="D11:F11"/>
    <mergeCell ref="H11:I11"/>
    <mergeCell ref="A12:C12"/>
    <mergeCell ref="D12:F12"/>
    <mergeCell ref="H12:I12"/>
    <mergeCell ref="A13:C13"/>
    <mergeCell ref="D13:F13"/>
    <mergeCell ref="H13:I13"/>
    <mergeCell ref="A14:C14"/>
    <mergeCell ref="D14:F14"/>
    <mergeCell ref="H14:I14"/>
    <mergeCell ref="A15:C15"/>
    <mergeCell ref="D15:F15"/>
    <mergeCell ref="H15:I15"/>
    <mergeCell ref="A16:C16"/>
    <mergeCell ref="D16:F16"/>
    <mergeCell ref="H16:I16"/>
    <mergeCell ref="A17:C17"/>
    <mergeCell ref="D17:F17"/>
    <mergeCell ref="H17:I17"/>
    <mergeCell ref="A18:C18"/>
    <mergeCell ref="D18:F18"/>
    <mergeCell ref="H18:I18"/>
    <mergeCell ref="A19:C19"/>
    <mergeCell ref="D19:F19"/>
    <mergeCell ref="H19:I19"/>
    <mergeCell ref="A20:C20"/>
    <mergeCell ref="D20:F20"/>
    <mergeCell ref="H20:I20"/>
    <mergeCell ref="A21:C21"/>
    <mergeCell ref="D21:F21"/>
    <mergeCell ref="H21:I21"/>
    <mergeCell ref="A22:C22"/>
    <mergeCell ref="D22:F22"/>
    <mergeCell ref="H22:I22"/>
    <mergeCell ref="A23:C23"/>
    <mergeCell ref="D23:F23"/>
    <mergeCell ref="H23:I23"/>
    <mergeCell ref="A24:C24"/>
    <mergeCell ref="D24:F24"/>
    <mergeCell ref="H24:I24"/>
    <mergeCell ref="A27:C27"/>
    <mergeCell ref="D27:F27"/>
    <mergeCell ref="H27:I27"/>
    <mergeCell ref="A28:C28"/>
    <mergeCell ref="D28:F28"/>
    <mergeCell ref="H28:I28"/>
    <mergeCell ref="A29:C29"/>
    <mergeCell ref="D29:F29"/>
    <mergeCell ref="H29:I29"/>
    <mergeCell ref="A30:C30"/>
    <mergeCell ref="D30:F30"/>
    <mergeCell ref="H30:I30"/>
    <mergeCell ref="A31:C31"/>
    <mergeCell ref="D31:F31"/>
    <mergeCell ref="H31:I31"/>
    <mergeCell ref="A32:C32"/>
    <mergeCell ref="D32:F32"/>
    <mergeCell ref="H32:I32"/>
    <mergeCell ref="A33:C33"/>
    <mergeCell ref="D33:F33"/>
    <mergeCell ref="H33:I33"/>
    <mergeCell ref="A36:C36"/>
    <mergeCell ref="D36:F36"/>
    <mergeCell ref="H36:I36"/>
    <mergeCell ref="A37:C37"/>
    <mergeCell ref="D37:F37"/>
    <mergeCell ref="H37:I37"/>
    <mergeCell ref="A38:C38"/>
    <mergeCell ref="D38:F38"/>
    <mergeCell ref="H38:I38"/>
    <mergeCell ref="A39:C39"/>
    <mergeCell ref="D39:F39"/>
    <mergeCell ref="H39:I39"/>
    <mergeCell ref="A40:C40"/>
    <mergeCell ref="D40:F40"/>
    <mergeCell ref="H40:I40"/>
    <mergeCell ref="A41:C41"/>
    <mergeCell ref="D41:F41"/>
    <mergeCell ref="H41:I41"/>
    <mergeCell ref="A42:C42"/>
    <mergeCell ref="D42:F42"/>
    <mergeCell ref="H42:I42"/>
    <mergeCell ref="A45:C45"/>
    <mergeCell ref="D45:F45"/>
    <mergeCell ref="H45:I45"/>
    <mergeCell ref="A46:C46"/>
    <mergeCell ref="D46:F46"/>
    <mergeCell ref="H46:I46"/>
    <mergeCell ref="A47:C47"/>
    <mergeCell ref="D47:F47"/>
    <mergeCell ref="H47:I47"/>
    <mergeCell ref="A48:C48"/>
    <mergeCell ref="D48:F48"/>
    <mergeCell ref="H48:I48"/>
    <mergeCell ref="A49:C49"/>
    <mergeCell ref="D49:F49"/>
    <mergeCell ref="H49:I49"/>
    <mergeCell ref="A50:C50"/>
    <mergeCell ref="D50:F50"/>
    <mergeCell ref="H50:I50"/>
    <mergeCell ref="A51:C51"/>
    <mergeCell ref="D51:F51"/>
    <mergeCell ref="H51:I51"/>
    <mergeCell ref="A52:C52"/>
    <mergeCell ref="D52:F52"/>
    <mergeCell ref="H52:I52"/>
    <mergeCell ref="G5:G6"/>
    <mergeCell ref="G25:G26"/>
    <mergeCell ref="G34:G35"/>
    <mergeCell ref="G43:G44"/>
    <mergeCell ref="A43:C44"/>
    <mergeCell ref="D43:F44"/>
    <mergeCell ref="H43:I44"/>
    <mergeCell ref="A34:C35"/>
    <mergeCell ref="D34:F35"/>
    <mergeCell ref="H34:I35"/>
    <mergeCell ref="A25:C26"/>
    <mergeCell ref="D25:F26"/>
    <mergeCell ref="H25:I26"/>
    <mergeCell ref="A5:C6"/>
    <mergeCell ref="D5:F6"/>
    <mergeCell ref="H5:I6"/>
  </mergeCells>
  <printOptions/>
  <pageMargins left="0.4799999999999999" right="0.25" top="0.25" bottom="0.25" header="0" footer="0"/>
  <pageSetup fitToHeight="0" fitToWidth="0" horizontalDpi="360" verticalDpi="360" orientation="portrait" scale="7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NORA</cp:lastModifiedBy>
  <cp:lastPrinted>2019-07-04T18:47:32Z</cp:lastPrinted>
  <dcterms:created xsi:type="dcterms:W3CDTF">2018-04-06T15:45:23Z</dcterms:created>
  <dcterms:modified xsi:type="dcterms:W3CDTF">2019-07-08T18:55:49Z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Business Objects Context Informati">
    <vt:lpwstr>01ED7F12F43C7AB4AB0B38C2ECE7BF1BB56BC25FD54FEAE7923275B681A85912FE9221DB8FF9001A76D5D641D295D2FC8EAA66122D15C9BEE301E429C2FD57C75585C6EEA07C9EA0CD5686B7D70D6B0F480F4D167946395973093C66107E2FBB27AAE94A5B8EABE0F22D492FBB6E2E1EB4BC7D1589F955A346850F82C97A48E</vt:lpwstr>
  </property>
  <property fmtid="{D5CDD505-2E9C-101B-9397-08002B2CF9AE}" pid="4" name="Business Objects Context Informatio">
    <vt:lpwstr>E99B35E0EFC96FF53090F644FCF2AA2C43AA8BB55D0B84CE214DF681F80CABE81ABDDE7913A75B371F7D5EF0A919C3F77C2077A9A7D5231A87D02310242E42FA82B7C034088FBECE8B2BEA48871FC140A01784907A59AD9C8B6FBBF94A2F6F4803F7640DDC704D1FAA68733DAB13FC0A1BCFC91F8CA8142B42D02913D64B0D9</vt:lpwstr>
  </property>
  <property fmtid="{D5CDD505-2E9C-101B-9397-08002B2CF9AE}" pid="5" name="Business Objects Context Informatio">
    <vt:lpwstr>1F2C2A2F2B3D33D6AE07C0E11FD864C1EE73C06B6B919E156809B7268560EEB7183526849A3A446B1F1904A666CC103399CABEF1C72A4D4827F5AF6EDF3A9224C7748FB0B29256E5950F24225DEAFB5AB7363DBAD0B0BA1762A370EFBFD5AF088AB5A98A26DA3E415DF668FCCAB9E67047E6D1E77DE7324BE3A2A4582E529F4</vt:lpwstr>
  </property>
  <property fmtid="{D5CDD505-2E9C-101B-9397-08002B2CF9AE}" pid="6" name="Business Objects Context Informatio">
    <vt:lpwstr>3BB632D61D1533934D1F8A059DD5F163AED64EE3E2562A401D8E7B686DD0D7CC9BDCCF42997C2B3734A1E8A86C32E70B4CA255ABEF7AE802B7AF4C2C3BCE55D50BCEB8FFC6755578E546B9ADD395B12EB366FB0F9D7BCE2AA687AD1CFFFC3FE7EAB81CA41427C2E2B2A7D6CFDD3611D4B0A84F74FCBCD1A61FFD1968BE753DD</vt:lpwstr>
  </property>
  <property fmtid="{D5CDD505-2E9C-101B-9397-08002B2CF9AE}" pid="7" name="Business Objects Context Informatio">
    <vt:lpwstr>CEF4B6A4F6409516BDAA76CEAEA36DB749E7B3B7DCA8A0C23F8410452AD77D98A5C2FE12FF79D2D5BA8DCFD9BC1D741DA71BFF7F08DC4B151C4EE778D1900950AB25A59511D48D0F7985A5E7A223436486C49963F68810B7292B4529FDDA12979DE8EE0622522783FEB0498B6A63B4E4E5A2CBD295BE2FEE6D1780247565848</vt:lpwstr>
  </property>
  <property fmtid="{D5CDD505-2E9C-101B-9397-08002B2CF9AE}" pid="8" name="Business Objects Context Informatio">
    <vt:lpwstr>3B024D85E8D787DCC79F5C18BFD0E3D93E157DF4E55C9FA2094FB33E897A703B65571C63B31336498550E060C03F1479F5192F1658FD4A24DC06C873AD3A9B740FB2147BA499A6226921B947AEDCF23D89BDD3BF17199753FE29A694A338007366D7215C39F1A01FF1125C6737784D3588D2D172DB4A51097E364F522D5EEF2</vt:lpwstr>
  </property>
  <property fmtid="{D5CDD505-2E9C-101B-9397-08002B2CF9AE}" pid="9" name="Business Objects Context Informatio">
    <vt:lpwstr>C6A5D66B68E97967056C6131F26A455CE33CE6C726CBC52AD8596B1FAC9373BBB2868D202311E0306810945A67271E135C4854449D2FDC2ACC6449DA8CA3E1EFBB942427C76CB87274760678D02D8813BAAEEA96FB93DA1A21C5A027AFB2D3E1F826BD8A</vt:lpwstr>
  </property>
  <property fmtid="{D5CDD505-2E9C-101B-9397-08002B2CF9AE}" pid="10" name="KSOProductBuildV">
    <vt:lpwstr>2058-11.2.0.8668</vt:lpwstr>
  </property>
</Properties>
</file>